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ämäTyökirja" defaultThemeVersion="166925"/>
  <mc:AlternateContent xmlns:mc="http://schemas.openxmlformats.org/markup-compatibility/2006">
    <mc:Choice Requires="x15">
      <x15ac:absPath xmlns:x15ac="http://schemas.microsoft.com/office/spreadsheetml/2010/11/ac" url="M:\Lomakkeet\2022\"/>
    </mc:Choice>
  </mc:AlternateContent>
  <xr:revisionPtr revIDLastSave="0" documentId="13_ncr:1_{F18FF762-8910-43AF-A22B-73BCF288993E}" xr6:coauthVersionLast="47" xr6:coauthVersionMax="47" xr10:uidLastSave="{00000000-0000-0000-0000-000000000000}"/>
  <bookViews>
    <workbookView xWindow="540" yWindow="3000" windowWidth="23290" windowHeight="15460" xr2:uid="{00000000-000D-0000-FFFF-FFFF00000000}"/>
  </bookViews>
  <sheets>
    <sheet name="Tonttihintahakemus" sheetId="10" r:id="rId1"/>
    <sheet name="Päätös" sheetId="14" state="hidden" r:id="rId2"/>
    <sheet name="Valikot" sheetId="15" state="hidden" r:id="rId3"/>
  </sheets>
  <definedNames>
    <definedName name="Tontit" localSheetId="0">Tonttihintahakemus!#REF!</definedName>
    <definedName name="Tontit">#REF!</definedName>
    <definedName name="_xlnm.Print_Area" localSheetId="1">Päätös!$A$1:$AK$121</definedName>
    <definedName name="_xlnm.Print_Area" localSheetId="0">Tonttihintahakemus!$A$1:$AK$277</definedName>
    <definedName name="_xlnm.Print_Titles" localSheetId="1">Päätös!$1:$6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8" i="14" l="1"/>
  <c r="Z46" i="14"/>
  <c r="Z44" i="14"/>
  <c r="AC48" i="14"/>
  <c r="AA48" i="14"/>
  <c r="W48" i="14"/>
  <c r="T48" i="14"/>
  <c r="Q48" i="14"/>
  <c r="N48" i="14"/>
  <c r="C49" i="14"/>
  <c r="C48" i="14"/>
  <c r="AC46" i="14"/>
  <c r="AA46" i="14"/>
  <c r="W46" i="14"/>
  <c r="T46" i="14"/>
  <c r="Q46" i="14"/>
  <c r="N46" i="14"/>
  <c r="C47" i="14"/>
  <c r="C46" i="14"/>
  <c r="AB44" i="14"/>
  <c r="AA44" i="14"/>
  <c r="C45" i="14"/>
  <c r="C44" i="14"/>
  <c r="W44" i="14"/>
  <c r="T44" i="14"/>
  <c r="Q44" i="14"/>
  <c r="N44" i="14"/>
  <c r="Q238" i="10"/>
  <c r="Q239" i="10" s="1"/>
  <c r="Q182" i="10"/>
  <c r="Q183" i="10" s="1"/>
  <c r="Q126" i="10"/>
  <c r="Q127" i="10" s="1"/>
  <c r="C20" i="14"/>
  <c r="AB42" i="14"/>
  <c r="AA42" i="14"/>
  <c r="W42" i="14"/>
  <c r="T42" i="14"/>
  <c r="Q42" i="14"/>
  <c r="N42" i="14"/>
  <c r="C43" i="14"/>
  <c r="C42" i="14"/>
  <c r="K17" i="14"/>
  <c r="K16" i="14"/>
  <c r="Q68" i="10" l="1"/>
  <c r="Q69" i="10" s="1"/>
  <c r="Z42" i="14" l="1"/>
  <c r="C10" i="14" l="1"/>
  <c r="C9" i="14"/>
  <c r="C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Ijäs Vesa</author>
  </authors>
  <commentList>
    <comment ref="N12" authorId="0" shapeId="0" xr:uid="{FD7FAC45-2D75-478C-AA8B-BAFB1240A870}">
      <text>
        <r>
          <rPr>
            <sz val="9"/>
            <color indexed="81"/>
            <rFont val="Tahoma"/>
            <family val="2"/>
          </rPr>
          <t>Kaksoisklikkaa kehystettyä tekstialuetta niin pääset kirjoittamaan. Voit myös liittää muualla kirjoittamasi tekstin tähän kentään.
Rivin vaihdon saat painamalla alt+enter</t>
        </r>
      </text>
    </comment>
    <comment ref="N63" authorId="0" shapeId="0" xr:uid="{6A37B06A-1C5E-4E30-9A06-FE3D6F81FE6D}">
      <text>
        <r>
          <rPr>
            <b/>
            <sz val="9"/>
            <color indexed="81"/>
            <rFont val="Tahoma"/>
            <family val="2"/>
          </rPr>
          <t xml:space="preserve">
</t>
        </r>
        <r>
          <rPr>
            <sz val="9"/>
            <color indexed="81"/>
            <rFont val="Tahoma"/>
            <family val="2"/>
          </rPr>
          <t>L= laitostunnus vuokratonteissa
M= määräosan tunnus</t>
        </r>
      </text>
    </comment>
    <comment ref="AC67" authorId="0" shapeId="0" xr:uid="{7D4EA230-05AA-4DC0-92D2-23BFCD87DC3A}">
      <text>
        <r>
          <rPr>
            <sz val="9"/>
            <color indexed="81"/>
            <rFont val="Tahoma"/>
            <family val="2"/>
          </rPr>
          <t>Klikkaa alla olevaa  AK-merkinnällä olevaa solua, jolloin näkyviin ilmestyy pudotusvalikon nuoli. Pääset vaihtamaan merkinnän:
AK: asuinkerostaloa
AR: asuinrivitalo
AP: asuinpientalo</t>
        </r>
      </text>
    </comment>
    <comment ref="AE67" authorId="0" shapeId="0" xr:uid="{78FC9785-A6E2-4BEB-939E-22C8CDFFF107}">
      <text>
        <r>
          <rPr>
            <sz val="9"/>
            <color indexed="81"/>
            <rFont val="Tahoma"/>
            <family val="2"/>
          </rPr>
          <t xml:space="preserve">Jos esität alueelle muodostuneesta hintatasosta poikkeavaa hintaa, kirjoita perustelut </t>
        </r>
      </text>
    </comment>
    <comment ref="J69" authorId="0" shapeId="0" xr:uid="{AFF7F933-9B70-40C4-A27A-3555E0A2D0A8}">
      <text>
        <r>
          <rPr>
            <sz val="9"/>
            <color indexed="81"/>
            <rFont val="Tahoma"/>
            <family val="2"/>
          </rPr>
          <t xml:space="preserve">ARA-hintaisen tontin alennusprosentti markkinahinnasta. </t>
        </r>
      </text>
    </comment>
    <comment ref="L71" authorId="0" shapeId="0" xr:uid="{190A5A3B-80C6-49AC-8896-2556F933F5B2}">
      <text>
        <r>
          <rPr>
            <sz val="9"/>
            <color indexed="81"/>
            <rFont val="Tahoma"/>
            <family val="2"/>
          </rPr>
          <t>Täydennä riveille kolmen vertailukelpoisen tontin tiedot, joille on markkinahinta määritetty.</t>
        </r>
      </text>
    </comment>
    <comment ref="AB71" authorId="0" shapeId="0" xr:uid="{6D0646F8-3643-40B3-B8C3-58ACF4E71676}">
      <text>
        <r>
          <rPr>
            <sz val="9"/>
            <color indexed="81"/>
            <rFont val="Tahoma"/>
            <family val="2"/>
          </rPr>
          <t>Täydennä riveille kolmen vertailukelpoisen tontin tiedot, joille on ARA-hinta määritetty.</t>
        </r>
      </text>
    </comment>
    <comment ref="N121" authorId="0" shapeId="0" xr:uid="{8BF97126-3D17-4B0F-A6AB-C10908D6609F}">
      <text>
        <r>
          <rPr>
            <b/>
            <sz val="9"/>
            <color indexed="81"/>
            <rFont val="Tahoma"/>
            <family val="2"/>
          </rPr>
          <t xml:space="preserve">
</t>
        </r>
        <r>
          <rPr>
            <sz val="9"/>
            <color indexed="81"/>
            <rFont val="Tahoma"/>
            <family val="2"/>
          </rPr>
          <t>L= laitostunnus vuokratonteissa
M= määräosan tunnus</t>
        </r>
      </text>
    </comment>
    <comment ref="AC125" authorId="0" shapeId="0" xr:uid="{1FBC32B3-3E58-4236-9B73-96DE04474F34}">
      <text>
        <r>
          <rPr>
            <sz val="9"/>
            <color indexed="81"/>
            <rFont val="Tahoma"/>
            <family val="2"/>
          </rPr>
          <t>Klikkaa alla olevaa  AK-merkinnällä olevaa solua, jolloin näkyviin ilmestyy pudotusvalikon nuoli. Pääset vaihtamaan merkinnän:
AK: asuinkerostaloa
AR: asuinrivitalo
AP: asuinpientalo</t>
        </r>
      </text>
    </comment>
    <comment ref="AE125" authorId="0" shapeId="0" xr:uid="{457A94EC-D047-4563-BB90-9705ED763FB9}">
      <text>
        <r>
          <rPr>
            <sz val="9"/>
            <color indexed="81"/>
            <rFont val="Tahoma"/>
            <family val="2"/>
          </rPr>
          <t xml:space="preserve">Jos esität alueelle muodostuneesta hintatasosta poikkeavaa hintaa, kirjoita perustelut </t>
        </r>
      </text>
    </comment>
    <comment ref="J127" authorId="0" shapeId="0" xr:uid="{F9906992-3657-420C-86D8-3DF8D0568299}">
      <text>
        <r>
          <rPr>
            <sz val="9"/>
            <color indexed="81"/>
            <rFont val="Tahoma"/>
            <family val="2"/>
          </rPr>
          <t xml:space="preserve">ARA-hintaisen tontin alennusprosentti markkinahinnasta. </t>
        </r>
      </text>
    </comment>
    <comment ref="L129" authorId="0" shapeId="0" xr:uid="{AEA0C3E1-CD03-4CC5-B4A2-710DFD8C4D20}">
      <text>
        <r>
          <rPr>
            <sz val="9"/>
            <color indexed="81"/>
            <rFont val="Tahoma"/>
            <family val="2"/>
          </rPr>
          <t>Täydennä riveille kolmen vertailukelpoisen tontin tiedot, joille on markkinahinta määritetty.</t>
        </r>
      </text>
    </comment>
    <comment ref="AB129" authorId="0" shapeId="0" xr:uid="{F17E7193-A8A7-4704-B7A4-3C917D8A1BA1}">
      <text>
        <r>
          <rPr>
            <sz val="9"/>
            <color indexed="81"/>
            <rFont val="Tahoma"/>
            <family val="2"/>
          </rPr>
          <t>Täydennä riveille kolmen vertailukelpoisen tontin tiedot, joille on ARA-hinta määritetty.</t>
        </r>
      </text>
    </comment>
    <comment ref="N177" authorId="0" shapeId="0" xr:uid="{7552F32E-CF18-4528-8565-98A4106C6D35}">
      <text>
        <r>
          <rPr>
            <b/>
            <sz val="9"/>
            <color indexed="81"/>
            <rFont val="Tahoma"/>
            <family val="2"/>
          </rPr>
          <t xml:space="preserve">
</t>
        </r>
        <r>
          <rPr>
            <sz val="9"/>
            <color indexed="81"/>
            <rFont val="Tahoma"/>
            <family val="2"/>
          </rPr>
          <t>L= laitostunnus vuokratonteissa
M= määräosan tunnus</t>
        </r>
      </text>
    </comment>
    <comment ref="AC181" authorId="0" shapeId="0" xr:uid="{D717CEEA-1315-4E5F-8C03-4F434548345A}">
      <text>
        <r>
          <rPr>
            <sz val="9"/>
            <color indexed="81"/>
            <rFont val="Tahoma"/>
            <family val="2"/>
          </rPr>
          <t>Klikkaa alla olevaa  AK-merkinnällä olevaa solua, jolloin näkyviin ilmestyy pudotusvalikon nuoli. Pääset vaihtamaan merkinnän:
AK: asuinkerostaloa
AR: asuinrivitalo
AP: asuinpientalo</t>
        </r>
      </text>
    </comment>
    <comment ref="AE181" authorId="0" shapeId="0" xr:uid="{52C51EAB-A270-4E2F-ACF9-B2E613FED1F1}">
      <text>
        <r>
          <rPr>
            <sz val="9"/>
            <color indexed="81"/>
            <rFont val="Tahoma"/>
            <family val="2"/>
          </rPr>
          <t xml:space="preserve">Jos esität alueelle muodostuneesta hintatasosta poikkeavaa hintaa, kirjoita perustelut </t>
        </r>
      </text>
    </comment>
    <comment ref="J183" authorId="0" shapeId="0" xr:uid="{C463680C-D481-45D5-B2EE-8EDA85477E2F}">
      <text>
        <r>
          <rPr>
            <sz val="9"/>
            <color indexed="81"/>
            <rFont val="Tahoma"/>
            <family val="2"/>
          </rPr>
          <t xml:space="preserve">ARA-hintaisen tontin alennusprosentti markkinahinnasta. </t>
        </r>
      </text>
    </comment>
    <comment ref="L185" authorId="0" shapeId="0" xr:uid="{CF20208D-CE1C-4538-ACCD-2C0DB28DCAD5}">
      <text>
        <r>
          <rPr>
            <sz val="9"/>
            <color indexed="81"/>
            <rFont val="Tahoma"/>
            <family val="2"/>
          </rPr>
          <t>Täydennä riveille kolmen vertailukelpoisen tontin tiedot, joille on markkinahinta määritetty.</t>
        </r>
      </text>
    </comment>
    <comment ref="AB185" authorId="0" shapeId="0" xr:uid="{CA078A5F-4A21-4468-AEE8-98438D7ED3E4}">
      <text>
        <r>
          <rPr>
            <sz val="9"/>
            <color indexed="81"/>
            <rFont val="Tahoma"/>
            <family val="2"/>
          </rPr>
          <t>Täydennä riveille kolmen vertailukelpoisen tontin tiedot, joille on ARA-hinta määritetty.</t>
        </r>
      </text>
    </comment>
    <comment ref="N233" authorId="0" shapeId="0" xr:uid="{DE9B020E-C364-4A4A-A3B2-C62755124392}">
      <text>
        <r>
          <rPr>
            <b/>
            <sz val="9"/>
            <color indexed="81"/>
            <rFont val="Tahoma"/>
            <family val="2"/>
          </rPr>
          <t xml:space="preserve">
</t>
        </r>
        <r>
          <rPr>
            <sz val="9"/>
            <color indexed="81"/>
            <rFont val="Tahoma"/>
            <family val="2"/>
          </rPr>
          <t>L= laitostunnus vuokratonteissa
M= määräosan tunnus</t>
        </r>
      </text>
    </comment>
    <comment ref="AC237" authorId="0" shapeId="0" xr:uid="{0FEFFC24-D5E4-47E1-B264-3AF072E01F3E}">
      <text>
        <r>
          <rPr>
            <sz val="9"/>
            <color indexed="81"/>
            <rFont val="Tahoma"/>
            <family val="2"/>
          </rPr>
          <t>Klikkaa alla olevaa  AK-merkinnällä olevaa solua, jolloin näkyviin ilmestyy pudotusvalikon nuoli. Pääset vaihtamaan merkinnän:
AK: asuinkerostaloa
AR: asuinrivitalo
AP: asuinpientalo</t>
        </r>
      </text>
    </comment>
    <comment ref="AE237" authorId="0" shapeId="0" xr:uid="{3999C866-8F4C-448F-BCCE-E96FF53DA6DA}">
      <text>
        <r>
          <rPr>
            <sz val="9"/>
            <color indexed="81"/>
            <rFont val="Tahoma"/>
            <family val="2"/>
          </rPr>
          <t xml:space="preserve">Jos esität alueelle muodostuneesta hintatasosta poikkeavaa hintaa, kirjoita perustelut </t>
        </r>
      </text>
    </comment>
    <comment ref="J239" authorId="0" shapeId="0" xr:uid="{2DEA149A-1F22-469A-9E37-821D400A0297}">
      <text>
        <r>
          <rPr>
            <sz val="9"/>
            <color indexed="81"/>
            <rFont val="Tahoma"/>
            <family val="2"/>
          </rPr>
          <t xml:space="preserve">ARA-hintaisen tontin alennusprosentti markkinahinnasta. </t>
        </r>
      </text>
    </comment>
    <comment ref="L241" authorId="0" shapeId="0" xr:uid="{F92F59DD-12DD-4340-B2EB-F7B8AA0CFB34}">
      <text>
        <r>
          <rPr>
            <sz val="9"/>
            <color indexed="81"/>
            <rFont val="Tahoma"/>
            <family val="2"/>
          </rPr>
          <t>Täydennä riveille kolmen vertailukelpoisen tontin tiedot, joille on markkinahinta määritetty.</t>
        </r>
      </text>
    </comment>
    <comment ref="AB241" authorId="0" shapeId="0" xr:uid="{5B306D70-53F2-466D-9F55-CFB94135ADD4}">
      <text>
        <r>
          <rPr>
            <sz val="9"/>
            <color indexed="81"/>
            <rFont val="Tahoma"/>
            <family val="2"/>
          </rPr>
          <t>Täydennä riveille kolmen vertailukelpoisen tontin tiedot, joille on ARA-hinta määritetty.</t>
        </r>
      </text>
    </comment>
  </commentList>
</comments>
</file>

<file path=xl/sharedStrings.xml><?xml version="1.0" encoding="utf-8"?>
<sst xmlns="http://schemas.openxmlformats.org/spreadsheetml/2006/main" count="381" uniqueCount="145">
  <si>
    <t>YHTEYSTIEDOT</t>
  </si>
  <si>
    <t>Yhteyshenkilö</t>
  </si>
  <si>
    <t>Puhelinnumero</t>
  </si>
  <si>
    <t>Sähköpostiosoite</t>
  </si>
  <si>
    <t>ARA-yhteisö</t>
  </si>
  <si>
    <t>Kunta</t>
  </si>
  <si>
    <t>Rakennusliike tai muu yritys</t>
  </si>
  <si>
    <t>Yksityishenkilö</t>
  </si>
  <si>
    <t>Y-tunnus (vain yritykset)</t>
  </si>
  <si>
    <t>Tontti</t>
  </si>
  <si>
    <t>Määräala</t>
  </si>
  <si>
    <t>Määräosa</t>
  </si>
  <si>
    <t>Tila</t>
  </si>
  <si>
    <t>Kunnan osa</t>
  </si>
  <si>
    <t>Kortteli</t>
  </si>
  <si>
    <t>Tunnus</t>
  </si>
  <si>
    <t>-</t>
  </si>
  <si>
    <t>Katuosoite</t>
  </si>
  <si>
    <t>Lisätietoja</t>
  </si>
  <si>
    <t>Vuokra</t>
  </si>
  <si>
    <t>Osto</t>
  </si>
  <si>
    <t>Ennakkopäätöksen pyytäjä</t>
  </si>
  <si>
    <t>On</t>
  </si>
  <si>
    <t>Pitkä korkotukilainakohde</t>
  </si>
  <si>
    <t>Takauslainakohde</t>
  </si>
  <si>
    <t>TARVITTAVAT LIITTEET</t>
  </si>
  <si>
    <t>Ei</t>
  </si>
  <si>
    <t>Lyhyt korkotukilainakohde</t>
  </si>
  <si>
    <t>Ei tiedossa</t>
  </si>
  <si>
    <t>TONTTIHINTAVYÖHYKKEET</t>
  </si>
  <si>
    <t>PÄÄTÖS</t>
  </si>
  <si>
    <t>Dnro</t>
  </si>
  <si>
    <t xml:space="preserve">ARA-hintaisten tonttien enimmäishinnat ovat </t>
  </si>
  <si>
    <t>Sijainti</t>
  </si>
  <si>
    <t>ARA-hinta</t>
  </si>
  <si>
    <t>TONTIN TIEDOT (1)</t>
  </si>
  <si>
    <t>Päätös</t>
  </si>
  <si>
    <t>Päätöksen perustelut</t>
  </si>
  <si>
    <t>Voimassaolo</t>
  </si>
  <si>
    <t>Säännökset, joihin päätös perustuu</t>
  </si>
  <si>
    <t>Liitteet</t>
  </si>
  <si>
    <t>Oikaisuvaatimusosoitus</t>
  </si>
  <si>
    <t>Tiedoksi</t>
  </si>
  <si>
    <t>Tontin käyttötarkoitus (rastita)</t>
  </si>
  <si>
    <t>Kaavallinen valmius (rastita)</t>
  </si>
  <si>
    <t xml:space="preserve">LIITÄ KUVA KARTASTA TAI KAAVAOTTEESTA TÄHÄN </t>
  </si>
  <si>
    <t>Ohje</t>
  </si>
  <si>
    <t>HAKEMUS</t>
  </si>
  <si>
    <t>ARAlle saapunut hakemus ennakkoratkaisun antamiseksi</t>
  </si>
  <si>
    <t>tontinhankinnan kustannuksia koskevassa asiassa.</t>
  </si>
  <si>
    <t>ARA/kirjaamo</t>
  </si>
  <si>
    <t>Apulaisjohtaja</t>
  </si>
  <si>
    <t>Kiinteistötunnus</t>
  </si>
  <si>
    <t>AK:</t>
  </si>
  <si>
    <t>*Tontti sijaitsee ARAn vahvistamalla ja voimassa olevalla tonttihintavyöhykkeellä vain, jos vyöhyketunnus on merkitty sarakkeeseen.</t>
  </si>
  <si>
    <t>Kaunginosa</t>
  </si>
  <si>
    <t>AR:</t>
  </si>
  <si>
    <t>AP:</t>
  </si>
  <si>
    <t>***</t>
  </si>
  <si>
    <t>Ilmoittajan omaan arvioon</t>
  </si>
  <si>
    <t>Vyöhykehintaan</t>
  </si>
  <si>
    <t>Muu, mikä?</t>
  </si>
  <si>
    <t>Yli-insinööri</t>
  </si>
  <si>
    <t>Timo Hieta</t>
  </si>
  <si>
    <t>Maija-Liisa Kolehmainen</t>
  </si>
  <si>
    <t>Tuomas Seppälä</t>
  </si>
  <si>
    <t>Voit  liittää kuvia/karttoja myös viereiselle sivulle</t>
  </si>
  <si>
    <t xml:space="preserve">Tontin kiinteistötunnus </t>
  </si>
  <si>
    <r>
      <t>KUVAUS ASIASTA</t>
    </r>
    <r>
      <rPr>
        <sz val="10"/>
        <color theme="1"/>
        <rFont val="Arial"/>
        <family val="2"/>
      </rPr>
      <t xml:space="preserve"> (hakija kirjoittaa)</t>
    </r>
  </si>
  <si>
    <t>ARAn vahvistamat kuntien tonttihintavyöhykkeet löydät ARAn sivuilta:</t>
  </si>
  <si>
    <t>www.ara.fi/tonttihinnat</t>
  </si>
  <si>
    <t>Tonttihinnan ennakkoratkaisun hakeminen</t>
  </si>
  <si>
    <t>Oikausumenettelysäännös</t>
  </si>
  <si>
    <t>Käyntiosoite: Asumisen rahoitus- ja kehittämiskeskus,</t>
  </si>
  <si>
    <t>Postiosoite: PL 30, 15141 LAHTI</t>
  </si>
  <si>
    <t xml:space="preserve">Oikaisuvaatimusaika </t>
  </si>
  <si>
    <t xml:space="preserve">Oikaisuvaatimuskirje ja sen liitteet </t>
  </si>
  <si>
    <t xml:space="preserve">Vaatimus on tehtävä kirjallisesti. Kirjelmässä on ilmoitettava seuraavat asiat: </t>
  </si>
  <si>
    <t xml:space="preserve"> - miltä kohdin päätöstä vaaditaan oikaistavaksi ja muutokset, joita vaaditaan tehtäväksi</t>
  </si>
  <si>
    <t xml:space="preserve"> - perusteet, joilla oikaisua vaaditaan</t>
  </si>
  <si>
    <t xml:space="preserve"> - vaatimuksen tekijän nimi ja yhteystiedot (postiosoite, telefax ja puhelinnumero)</t>
  </si>
  <si>
    <t xml:space="preserve"> - muuta materiaalia, johon halutaan nojautua</t>
  </si>
  <si>
    <t xml:space="preserve">Omalla vastuulla oikaisuvaatimuksen voi lähettää postitse tai lähetin välityksellä. Postin asiakirjat on jätettävä niin ajoissa, että ne ehtivät perille oikaisuvaatimusajan viimeisenä päivänä ennen viraston aukioloajan päättymistä. </t>
  </si>
  <si>
    <t>Oikaisuvaatimuksen toimittaminen</t>
  </si>
  <si>
    <t>Vesijärvenkatu 11 A, LAHTI</t>
  </si>
  <si>
    <t>Muutoksenhaku oikaisuvaatimuksesta annettuun päätökseen</t>
  </si>
  <si>
    <t>Oikaisuvaatimuksesta annettuun päätökseen, joka koskee ennakkoratkaisun antamista tontinhankinnan kustannuksista, ei saa hakea valittamalla muutosta (L 604/2001, 41 § 2 mom.).</t>
  </si>
  <si>
    <t>Päätökseen tyytymätön saa hakea muutosta Asumisen rahoitus- ja kehittämiskeskukselta (ARA).</t>
  </si>
  <si>
    <t xml:space="preserve"> - päätös, johon vaaditaan oikaisua</t>
  </si>
  <si>
    <t>Oikaisuvaatimus-viranomainen</t>
  </si>
  <si>
    <t>Oikaisuvaatimus on toimitettava ARAlle ennen viraston aukioloajan päättymistä viimeistään 30. päivänä päätöksen tiedoksisaantipäivästä sitä päivää lukuun ottamatta.</t>
  </si>
  <si>
    <t>Laki vuokra-asuntolainojen ja asumisoikeustalolainojen korkotuesta (604/2001) 41 § 1 momentti.</t>
  </si>
  <si>
    <t xml:space="preserve"> - vaatimus on allekirjottettava ja siihen on liitettävä oikaisuvaatimuksen alainen päätös tai sen jäljennös</t>
  </si>
  <si>
    <t>Pyydän ARAaa määrittelemään hakemuksen kohteena olevan tontin/tonttien ARA-hinnan (rastita)</t>
  </si>
  <si>
    <t>Asemakaavaote, kiinteistörekisterin karttaote tai muu kartta, josta tontin tiedot selviävät</t>
  </si>
  <si>
    <t>*Nimike*</t>
  </si>
  <si>
    <t>Yliarkkitehti</t>
  </si>
  <si>
    <t>Päätös on sähköisesti allekirjoitettu</t>
  </si>
  <si>
    <t>Vesa Ijäs</t>
  </si>
  <si>
    <r>
      <t>€/k-m</t>
    </r>
    <r>
      <rPr>
        <vertAlign val="superscript"/>
        <sz val="8"/>
        <color theme="1"/>
        <rFont val="Arial"/>
        <family val="2"/>
      </rPr>
      <t>2</t>
    </r>
  </si>
  <si>
    <r>
      <t>Pyydän ja tarvitsen ARAn tekemän ennakkoratkaisupäätöksen tonttihinnasta (€/k-m</t>
    </r>
    <r>
      <rPr>
        <vertAlign val="superscript"/>
        <sz val="10"/>
        <color theme="1"/>
        <rFont val="Arial"/>
        <family val="2"/>
      </rPr>
      <t>2</t>
    </r>
    <r>
      <rPr>
        <sz val="10"/>
        <color theme="1"/>
        <rFont val="Arial"/>
        <family val="2"/>
      </rPr>
      <t>)</t>
    </r>
  </si>
  <si>
    <r>
      <t>Pyydän hintatietoa, mutta en tarvitse ARAn ennakkoratkaisupäätöstä tonttihinnasta (€/k-m</t>
    </r>
    <r>
      <rPr>
        <vertAlign val="superscript"/>
        <sz val="10"/>
        <color theme="1"/>
        <rFont val="Arial"/>
        <family val="2"/>
      </rPr>
      <t>2</t>
    </r>
    <r>
      <rPr>
        <sz val="10"/>
        <color theme="1"/>
        <rFont val="Arial"/>
        <family val="2"/>
      </rPr>
      <t>)</t>
    </r>
  </si>
  <si>
    <t>*Allekirjoittaja*</t>
  </si>
  <si>
    <t>Muu taho, mikä?</t>
  </si>
  <si>
    <t xml:space="preserve">Tonttihinnan määrittelyn pyytäjä on </t>
  </si>
  <si>
    <t>Jos valitsit vaihtoehdon "Muu, mikä", kirjoita vastaus</t>
  </si>
  <si>
    <t>Muu tarkoitus, mikä?</t>
  </si>
  <si>
    <t>ARA-kohteen rakentaminen</t>
  </si>
  <si>
    <t>Hanketyyppi</t>
  </si>
  <si>
    <t xml:space="preserve">Tontin käyttötarkoitus </t>
  </si>
  <si>
    <t>Tontti on</t>
  </si>
  <si>
    <t>Kaavallinen valmius</t>
  </si>
  <si>
    <t xml:space="preserve">Tontti on </t>
  </si>
  <si>
    <t>**Klikkaa solua, valitse valikosta**</t>
  </si>
  <si>
    <t>Katuosoitet</t>
  </si>
  <si>
    <t>Tontin markkinahinnan määrittely perustuu:</t>
  </si>
  <si>
    <t>Ulkopuolisen konsultin arvioon</t>
  </si>
  <si>
    <t>Vertailuhinnat, markkinahinnat</t>
  </si>
  <si>
    <t>Vuosi</t>
  </si>
  <si>
    <t>Vertailuhinnat, ARA-tontit</t>
  </si>
  <si>
    <t>Markkinahinta</t>
  </si>
  <si>
    <t>Alennus-%</t>
  </si>
  <si>
    <t>Alennus</t>
  </si>
  <si>
    <t>Rakennusoikeuden hinta, laskenta</t>
  </si>
  <si>
    <t>Esitetty ARA-hinta</t>
  </si>
  <si>
    <t>ARAn hyväksymä hinta</t>
  </si>
  <si>
    <t>Hintaesitys ARA:lle</t>
  </si>
  <si>
    <r>
      <t>€/k-m</t>
    </r>
    <r>
      <rPr>
        <vertAlign val="superscript"/>
        <sz val="10"/>
        <color theme="1"/>
        <rFont val="Arial"/>
        <family val="2"/>
      </rPr>
      <t>2</t>
    </r>
  </si>
  <si>
    <t>Päiväys</t>
  </si>
  <si>
    <t>Sähköisen allekirjoituksen</t>
  </si>
  <si>
    <t>viimeisin päiväys</t>
  </si>
  <si>
    <t>Hakija</t>
  </si>
  <si>
    <r>
      <t xml:space="preserve">Kuvaus asiasta </t>
    </r>
    <r>
      <rPr>
        <sz val="11"/>
        <color theme="1"/>
        <rFont val="Arial"/>
        <family val="2"/>
      </rPr>
      <t>(Hakija)</t>
    </r>
  </si>
  <si>
    <t>Allekirjoittajat</t>
  </si>
  <si>
    <t>ARA on ilmoittanut tonttihinnat hakijalle jo aikaisemmin.</t>
  </si>
  <si>
    <r>
      <t>Tontin sijainti ja hinta</t>
    </r>
    <r>
      <rPr>
        <sz val="11"/>
        <color theme="1"/>
        <rFont val="Arial"/>
        <family val="2"/>
      </rPr>
      <t xml:space="preserve"> (ARA)</t>
    </r>
  </si>
  <si>
    <t>Kimmo Huovinen</t>
  </si>
  <si>
    <t>Käsittelyn tavoiteaika on ennakkoratkaisupäätöksissä kaksi viikkoa.</t>
  </si>
  <si>
    <t>TONTIN TIEDOT (2)</t>
  </si>
  <si>
    <t>TONTIN TIEDOT (4)</t>
  </si>
  <si>
    <t>TONTIN TIEDOT (3)</t>
  </si>
  <si>
    <t>Perustelut esitetylle ARA-hinnalle (hintaa nostavat ja laskevat tekijät)</t>
  </si>
  <si>
    <t>Lomake ARA 60</t>
  </si>
  <si>
    <t>TONTTIHINTAHAKEMUS</t>
  </si>
  <si>
    <t>Hintaesitys ARAlle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</si>
</sst>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Arial"/>
      <family val="2"/>
    </font>
    <font>
      <sz val="11"/>
      <name val="Calibri"/>
      <family val="2"/>
      <scheme val="minor"/>
    </font>
    <font>
      <sz val="10"/>
      <name val="Calibri"/>
      <family val="2"/>
      <scheme val="minor"/>
    </font>
    <font>
      <b/>
      <sz val="10"/>
      <color theme="1"/>
      <name val="Arial"/>
      <family val="2"/>
    </font>
    <font>
      <sz val="11"/>
      <color theme="1"/>
      <name val="Calibri"/>
      <family val="2"/>
      <scheme val="minor"/>
    </font>
    <font>
      <sz val="10"/>
      <color theme="1"/>
      <name val="Arial"/>
      <family val="2"/>
    </font>
    <font>
      <b/>
      <sz val="14"/>
      <color theme="1"/>
      <name val="Arial"/>
      <family val="2"/>
    </font>
    <font>
      <i/>
      <sz val="10"/>
      <color theme="1"/>
      <name val="Arial"/>
      <family val="2"/>
    </font>
    <font>
      <b/>
      <sz val="11"/>
      <color theme="1"/>
      <name val="Arial"/>
      <family val="2"/>
    </font>
    <font>
      <vertAlign val="superscript"/>
      <sz val="10"/>
      <color theme="1"/>
      <name val="Arial"/>
      <family val="2"/>
    </font>
    <font>
      <sz val="9"/>
      <color theme="1"/>
      <name val="Arial"/>
      <family val="2"/>
    </font>
    <font>
      <sz val="8"/>
      <color theme="1"/>
      <name val="Arial"/>
      <family val="2"/>
    </font>
    <font>
      <vertAlign val="superscript"/>
      <sz val="8"/>
      <color theme="1"/>
      <name val="Arial"/>
      <family val="2"/>
    </font>
    <font>
      <sz val="7"/>
      <color theme="1"/>
      <name val="Arial"/>
      <family val="2"/>
    </font>
    <font>
      <u/>
      <sz val="10"/>
      <color theme="10"/>
      <name val="Arial"/>
      <family val="2"/>
    </font>
    <font>
      <i/>
      <sz val="10"/>
      <name val="Arial"/>
      <family val="2"/>
    </font>
    <font>
      <sz val="11"/>
      <name val="Arial"/>
      <family val="2"/>
    </font>
    <font>
      <i/>
      <sz val="9"/>
      <color theme="1"/>
      <name val="Arial"/>
      <family val="2"/>
    </font>
    <font>
      <b/>
      <sz val="14"/>
      <color rgb="FFFF0000"/>
      <name val="Arial"/>
      <family val="2"/>
    </font>
    <font>
      <sz val="10"/>
      <name val="Arial"/>
      <family val="2"/>
    </font>
    <font>
      <sz val="10"/>
      <color theme="1"/>
      <name val="Calibri"/>
      <family val="2"/>
      <scheme val="minor"/>
    </font>
    <font>
      <u/>
      <sz val="10"/>
      <color theme="1"/>
      <name val="Arial"/>
      <family val="2"/>
    </font>
    <font>
      <b/>
      <sz val="11"/>
      <color theme="1"/>
      <name val="Calibri"/>
      <family val="2"/>
      <scheme val="minor"/>
    </font>
    <font>
      <i/>
      <sz val="8"/>
      <color theme="1"/>
      <name val="Arial"/>
      <family val="2"/>
    </font>
    <font>
      <b/>
      <sz val="12"/>
      <color theme="9" tint="-0.499984740745262"/>
      <name val="Arial"/>
      <family val="2"/>
    </font>
    <font>
      <i/>
      <sz val="11"/>
      <color theme="1"/>
      <name val="Arial"/>
      <family val="2"/>
    </font>
  </fonts>
  <fills count="8">
    <fill>
      <patternFill patternType="none"/>
    </fill>
    <fill>
      <patternFill patternType="gray125"/>
    </fill>
    <fill>
      <patternFill patternType="solid">
        <fgColor theme="9" tint="0.59999389629810485"/>
        <bgColor indexed="64"/>
      </patternFill>
    </fill>
    <fill>
      <patternFill patternType="solid">
        <fgColor rgb="FFFFFFCC"/>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4F9F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indexed="64"/>
      </bottom>
      <diagonal/>
    </border>
    <border>
      <left style="thin">
        <color rgb="FFB2B2B2"/>
      </left>
      <right style="thin">
        <color rgb="FFB2B2B2"/>
      </right>
      <top style="thin">
        <color rgb="FFB2B2B2"/>
      </top>
      <bottom/>
      <diagonal/>
    </border>
    <border>
      <left style="thin">
        <color rgb="FFB2B2B2"/>
      </left>
      <right style="thin">
        <color rgb="FFB2B2B2"/>
      </right>
      <top style="thin">
        <color indexed="64"/>
      </top>
      <bottom style="thin">
        <color rgb="FFB2B2B2"/>
      </bottom>
      <diagonal/>
    </border>
    <border>
      <left/>
      <right/>
      <top style="thin">
        <color rgb="FFB2B2B2"/>
      </top>
      <bottom style="thin">
        <color indexed="64"/>
      </bottom>
      <diagonal/>
    </border>
  </borders>
  <cellStyleXfs count="4">
    <xf numFmtId="0" fontId="0" fillId="0" borderId="0"/>
    <xf numFmtId="0" fontId="1" fillId="0" borderId="0" applyNumberFormat="0" applyFill="0" applyBorder="0" applyAlignment="0" applyProtection="0"/>
    <xf numFmtId="0" fontId="8" fillId="3" borderId="11" applyNumberFormat="0" applyFont="0" applyAlignment="0" applyProtection="0"/>
    <xf numFmtId="0" fontId="8" fillId="4" borderId="0" applyNumberFormat="0" applyBorder="0" applyAlignment="0" applyProtection="0"/>
  </cellStyleXfs>
  <cellXfs count="193">
    <xf numFmtId="0" fontId="0" fillId="0" borderId="0" xfId="0"/>
    <xf numFmtId="0" fontId="6" fillId="0" borderId="0" xfId="0" applyFont="1"/>
    <xf numFmtId="0" fontId="0" fillId="0" borderId="0" xfId="0" applyFont="1"/>
    <xf numFmtId="0" fontId="5" fillId="0" borderId="0" xfId="0" applyFont="1"/>
    <xf numFmtId="0" fontId="9" fillId="0" borderId="0" xfId="0" applyFont="1"/>
    <xf numFmtId="0" fontId="26" fillId="0" borderId="0" xfId="0" applyFont="1"/>
    <xf numFmtId="0" fontId="7" fillId="0" borderId="0" xfId="0" applyFont="1" applyBorder="1"/>
    <xf numFmtId="0" fontId="7" fillId="6" borderId="1" xfId="0" applyFont="1" applyFill="1" applyBorder="1" applyAlignment="1" applyProtection="1">
      <alignment horizontal="center" vertical="center"/>
      <protection locked="0"/>
    </xf>
    <xf numFmtId="0" fontId="9" fillId="0" borderId="0" xfId="0" applyFont="1" applyFill="1" applyProtection="1"/>
    <xf numFmtId="0" fontId="9" fillId="0" borderId="0" xfId="0" applyFont="1" applyProtection="1"/>
    <xf numFmtId="0" fontId="10" fillId="0" borderId="0" xfId="0" applyFont="1" applyFill="1" applyAlignment="1" applyProtection="1">
      <alignment vertical="center"/>
    </xf>
    <xf numFmtId="0" fontId="7" fillId="0" borderId="0" xfId="0" applyFont="1" applyFill="1" applyAlignment="1" applyProtection="1">
      <alignment vertical="center"/>
    </xf>
    <xf numFmtId="0" fontId="4" fillId="0" borderId="0" xfId="0" applyFont="1" applyAlignment="1" applyProtection="1"/>
    <xf numFmtId="0" fontId="0" fillId="0" borderId="0" xfId="0" applyAlignment="1" applyProtection="1"/>
    <xf numFmtId="0" fontId="19" fillId="0" borderId="0" xfId="0" applyFont="1" applyFill="1" applyProtection="1"/>
    <xf numFmtId="0" fontId="7" fillId="0" borderId="0" xfId="0" applyFont="1" applyProtection="1"/>
    <xf numFmtId="0" fontId="12" fillId="0" borderId="0" xfId="0" applyFont="1" applyProtection="1"/>
    <xf numFmtId="0" fontId="11" fillId="0" borderId="0" xfId="0" applyFont="1" applyProtection="1"/>
    <xf numFmtId="0" fontId="9" fillId="0" borderId="0" xfId="0" applyFont="1" applyAlignment="1" applyProtection="1">
      <alignment vertical="center"/>
    </xf>
    <xf numFmtId="0" fontId="9" fillId="0" borderId="7" xfId="0" applyFont="1" applyBorder="1" applyProtection="1"/>
    <xf numFmtId="0" fontId="18" fillId="0" borderId="0" xfId="1" applyFont="1" applyAlignment="1" applyProtection="1"/>
    <xf numFmtId="0" fontId="9" fillId="0" borderId="0" xfId="0" applyFont="1" applyAlignment="1" applyProtection="1"/>
    <xf numFmtId="0" fontId="9" fillId="0" borderId="0" xfId="0" applyFont="1" applyBorder="1" applyProtection="1"/>
    <xf numFmtId="0" fontId="14" fillId="0" borderId="0" xfId="0" applyFont="1" applyBorder="1" applyProtection="1"/>
    <xf numFmtId="0" fontId="9" fillId="0" borderId="0" xfId="0" applyFont="1" applyBorder="1" applyAlignment="1" applyProtection="1"/>
    <xf numFmtId="0" fontId="7" fillId="0" borderId="0" xfId="0" applyFont="1" applyFill="1" applyBorder="1" applyAlignment="1" applyProtection="1">
      <alignment horizontal="center" vertical="center"/>
    </xf>
    <xf numFmtId="0" fontId="11" fillId="0" borderId="0" xfId="0" applyFont="1" applyBorder="1" applyProtection="1"/>
    <xf numFmtId="0" fontId="17" fillId="0" borderId="0" xfId="0" applyFont="1" applyBorder="1" applyProtection="1"/>
    <xf numFmtId="49" fontId="9" fillId="0" borderId="0" xfId="0" applyNumberFormat="1" applyFont="1" applyBorder="1" applyAlignment="1" applyProtection="1">
      <alignment horizontal="center"/>
    </xf>
    <xf numFmtId="49" fontId="9" fillId="0" borderId="0" xfId="0" applyNumberFormat="1" applyFont="1" applyFill="1" applyBorder="1" applyAlignment="1" applyProtection="1">
      <alignment horizontal="center"/>
    </xf>
    <xf numFmtId="0" fontId="9" fillId="0" borderId="0" xfId="0" applyFont="1" applyBorder="1" applyAlignment="1" applyProtection="1">
      <alignment horizontal="left"/>
    </xf>
    <xf numFmtId="0" fontId="9" fillId="0" borderId="2" xfId="0" applyFont="1" applyBorder="1" applyProtection="1"/>
    <xf numFmtId="0" fontId="9" fillId="0" borderId="6" xfId="0" applyFont="1" applyBorder="1" applyProtection="1"/>
    <xf numFmtId="0" fontId="9" fillId="0" borderId="3" xfId="0" applyFont="1" applyBorder="1" applyProtection="1"/>
    <xf numFmtId="0" fontId="11" fillId="0" borderId="6" xfId="0" applyFont="1" applyBorder="1" applyAlignment="1" applyProtection="1"/>
    <xf numFmtId="0" fontId="9" fillId="0" borderId="8" xfId="0" applyFont="1" applyBorder="1" applyAlignment="1" applyProtection="1"/>
    <xf numFmtId="0" fontId="0" fillId="0" borderId="0" xfId="0" applyBorder="1" applyAlignment="1" applyProtection="1"/>
    <xf numFmtId="0" fontId="15" fillId="0" borderId="0" xfId="0" applyFont="1" applyFill="1" applyBorder="1" applyAlignment="1" applyProtection="1"/>
    <xf numFmtId="0" fontId="9" fillId="0" borderId="0" xfId="0" applyFont="1" applyFill="1" applyBorder="1" applyProtection="1"/>
    <xf numFmtId="0" fontId="15" fillId="0" borderId="0" xfId="0" applyFont="1" applyFill="1" applyBorder="1" applyProtection="1"/>
    <xf numFmtId="0" fontId="9" fillId="0" borderId="9" xfId="0" applyFont="1" applyBorder="1" applyProtection="1"/>
    <xf numFmtId="0" fontId="9" fillId="0" borderId="8" xfId="0" applyFont="1" applyBorder="1" applyProtection="1"/>
    <xf numFmtId="0" fontId="0" fillId="0" borderId="0" xfId="3" applyFont="1" applyFill="1" applyBorder="1" applyAlignment="1" applyProtection="1"/>
    <xf numFmtId="0" fontId="8" fillId="0" borderId="0" xfId="3" applyFont="1" applyFill="1" applyBorder="1" applyAlignment="1" applyProtection="1"/>
    <xf numFmtId="0" fontId="8" fillId="0" borderId="9" xfId="3" applyFont="1" applyFill="1" applyBorder="1" applyAlignment="1" applyProtection="1"/>
    <xf numFmtId="0" fontId="9" fillId="0" borderId="4" xfId="0" applyFont="1" applyBorder="1" applyProtection="1"/>
    <xf numFmtId="0" fontId="27" fillId="0" borderId="7" xfId="0" applyFont="1" applyBorder="1" applyProtection="1"/>
    <xf numFmtId="0" fontId="9" fillId="0" borderId="5" xfId="0" applyFont="1" applyBorder="1" applyProtection="1"/>
    <xf numFmtId="0" fontId="11" fillId="0" borderId="7" xfId="0" applyFont="1" applyBorder="1" applyProtection="1"/>
    <xf numFmtId="0" fontId="9" fillId="0" borderId="7" xfId="0" applyFont="1" applyBorder="1" applyAlignment="1" applyProtection="1"/>
    <xf numFmtId="0" fontId="21" fillId="0" borderId="7" xfId="0" applyFont="1" applyBorder="1" applyProtection="1"/>
    <xf numFmtId="0" fontId="9" fillId="6" borderId="0" xfId="0" applyFont="1" applyFill="1" applyProtection="1">
      <protection locked="0"/>
    </xf>
    <xf numFmtId="0" fontId="10" fillId="6" borderId="0" xfId="0" applyFont="1" applyFill="1" applyAlignment="1" applyProtection="1">
      <protection locked="0"/>
    </xf>
    <xf numFmtId="0" fontId="7" fillId="6" borderId="0" xfId="0" applyFont="1" applyFill="1" applyAlignment="1" applyProtection="1">
      <protection locked="0"/>
    </xf>
    <xf numFmtId="0" fontId="4" fillId="0" borderId="0" xfId="0" applyFont="1" applyProtection="1"/>
    <xf numFmtId="0" fontId="4" fillId="0" borderId="0" xfId="0" applyFont="1" applyBorder="1" applyAlignment="1" applyProtection="1"/>
    <xf numFmtId="0" fontId="4" fillId="0" borderId="0" xfId="0" applyFont="1" applyBorder="1" applyProtection="1"/>
    <xf numFmtId="0" fontId="4" fillId="0" borderId="0" xfId="0" applyFont="1" applyAlignment="1" applyProtection="1">
      <alignment horizontal="right"/>
    </xf>
    <xf numFmtId="0" fontId="29" fillId="0" borderId="0" xfId="0" applyFont="1" applyProtection="1"/>
    <xf numFmtId="14" fontId="4" fillId="0" borderId="0" xfId="0" applyNumberFormat="1" applyFont="1" applyAlignment="1" applyProtection="1"/>
    <xf numFmtId="0" fontId="22" fillId="0" borderId="0" xfId="0" applyFont="1" applyProtection="1"/>
    <xf numFmtId="0" fontId="4" fillId="0" borderId="2" xfId="0" applyFont="1" applyBorder="1" applyProtection="1"/>
    <xf numFmtId="0" fontId="4" fillId="0" borderId="6" xfId="0" applyFont="1" applyBorder="1" applyProtection="1"/>
    <xf numFmtId="0" fontId="4" fillId="0" borderId="3" xfId="0" applyFont="1" applyBorder="1" applyProtection="1"/>
    <xf numFmtId="0" fontId="4" fillId="0" borderId="4" xfId="0" applyFont="1" applyBorder="1" applyProtection="1"/>
    <xf numFmtId="0" fontId="4" fillId="0" borderId="7" xfId="0" applyFont="1" applyBorder="1" applyProtection="1"/>
    <xf numFmtId="0" fontId="4" fillId="0" borderId="5" xfId="0" applyFont="1" applyBorder="1" applyProtection="1"/>
    <xf numFmtId="49" fontId="9" fillId="0" borderId="8" xfId="0" applyNumberFormat="1" applyFont="1" applyBorder="1" applyAlignment="1" applyProtection="1"/>
    <xf numFmtId="49" fontId="9" fillId="0" borderId="6" xfId="0" applyNumberFormat="1" applyFont="1" applyBorder="1" applyAlignment="1" applyProtection="1">
      <alignment horizontal="center"/>
    </xf>
    <xf numFmtId="0" fontId="9" fillId="0" borderId="2" xfId="0" applyFont="1" applyBorder="1" applyAlignment="1" applyProtection="1"/>
    <xf numFmtId="2" fontId="9" fillId="0" borderId="4" xfId="0" applyNumberFormat="1" applyFont="1" applyBorder="1" applyAlignment="1" applyProtection="1">
      <alignment horizontal="center"/>
    </xf>
    <xf numFmtId="2" fontId="9" fillId="0" borderId="7" xfId="0" applyNumberFormat="1" applyFont="1" applyBorder="1" applyAlignment="1" applyProtection="1">
      <alignment horizontal="center"/>
    </xf>
    <xf numFmtId="49" fontId="9" fillId="0" borderId="7" xfId="0" applyNumberFormat="1" applyFont="1" applyBorder="1" applyAlignment="1" applyProtection="1">
      <alignment horizontal="center"/>
    </xf>
    <xf numFmtId="0" fontId="9" fillId="0" borderId="4" xfId="0" applyFont="1" applyBorder="1" applyAlignment="1" applyProtection="1">
      <alignment horizontal="right"/>
    </xf>
    <xf numFmtId="0" fontId="9" fillId="0" borderId="7" xfId="0" applyFont="1" applyBorder="1" applyAlignment="1" applyProtection="1">
      <alignment horizontal="right"/>
    </xf>
    <xf numFmtId="0" fontId="9" fillId="0" borderId="8" xfId="0" applyFont="1" applyBorder="1" applyAlignment="1" applyProtection="1">
      <alignment horizontal="center"/>
    </xf>
    <xf numFmtId="0" fontId="9" fillId="0" borderId="0" xfId="0" applyFont="1" applyBorder="1" applyAlignment="1" applyProtection="1">
      <alignment horizontal="center"/>
    </xf>
    <xf numFmtId="0" fontId="14" fillId="0" borderId="8"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left" vertical="top" wrapText="1"/>
    </xf>
    <xf numFmtId="0" fontId="4" fillId="5" borderId="1" xfId="0" applyFont="1" applyFill="1" applyBorder="1" applyAlignment="1" applyProtection="1">
      <alignment horizontal="center"/>
    </xf>
    <xf numFmtId="0" fontId="20" fillId="0" borderId="0" xfId="0" applyFont="1" applyBorder="1" applyProtection="1"/>
    <xf numFmtId="164" fontId="20" fillId="0" borderId="0" xfId="0" applyNumberFormat="1" applyFont="1" applyAlignment="1" applyProtection="1"/>
    <xf numFmtId="0" fontId="7" fillId="0" borderId="0" xfId="0" applyFont="1" applyBorder="1" applyAlignment="1" applyProtection="1"/>
    <xf numFmtId="0" fontId="4" fillId="0" borderId="0" xfId="0" applyFont="1" applyBorder="1" applyAlignment="1" applyProtection="1">
      <alignment wrapText="1"/>
    </xf>
    <xf numFmtId="0" fontId="9" fillId="0" borderId="15" xfId="0" applyFont="1" applyBorder="1" applyAlignment="1" applyProtection="1">
      <alignment horizontal="left" vertical="top" wrapText="1"/>
    </xf>
    <xf numFmtId="0" fontId="24" fillId="0" borderId="16"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4" fillId="0" borderId="0" xfId="0" applyFont="1" applyBorder="1" applyAlignment="1" applyProtection="1">
      <alignment horizontal="left" wrapText="1"/>
    </xf>
    <xf numFmtId="0" fontId="4" fillId="0" borderId="0" xfId="0" applyFont="1" applyBorder="1" applyAlignment="1" applyProtection="1">
      <alignment horizontal="left" vertical="top" wrapText="1"/>
    </xf>
    <xf numFmtId="0" fontId="0" fillId="0" borderId="0" xfId="0" applyAlignment="1" applyProtection="1"/>
    <xf numFmtId="0" fontId="9" fillId="0" borderId="6" xfId="0" applyFont="1" applyBorder="1" applyAlignment="1" applyProtection="1"/>
    <xf numFmtId="0" fontId="9" fillId="0" borderId="6" xfId="0" applyNumberFormat="1" applyFont="1" applyBorder="1" applyAlignment="1" applyProtection="1">
      <alignment horizontal="center"/>
    </xf>
    <xf numFmtId="0" fontId="11" fillId="6" borderId="7" xfId="0" applyFont="1" applyFill="1" applyBorder="1" applyAlignment="1" applyProtection="1">
      <alignment horizontal="left"/>
      <protection locked="0"/>
    </xf>
    <xf numFmtId="0" fontId="9" fillId="6" borderId="2" xfId="0" applyFont="1" applyFill="1" applyBorder="1" applyAlignment="1" applyProtection="1">
      <alignment vertical="top" wrapText="1"/>
      <protection locked="0"/>
    </xf>
    <xf numFmtId="0" fontId="9" fillId="6" borderId="6" xfId="0" applyFont="1" applyFill="1" applyBorder="1" applyAlignment="1" applyProtection="1">
      <alignment vertical="top" wrapText="1"/>
      <protection locked="0"/>
    </xf>
    <xf numFmtId="0" fontId="9" fillId="6" borderId="3" xfId="0" applyFont="1" applyFill="1" applyBorder="1" applyAlignment="1" applyProtection="1">
      <alignment vertical="top" wrapText="1"/>
      <protection locked="0"/>
    </xf>
    <xf numFmtId="0" fontId="9" fillId="6" borderId="8" xfId="0" applyFont="1" applyFill="1" applyBorder="1" applyAlignment="1" applyProtection="1">
      <alignment vertical="top" wrapText="1"/>
      <protection locked="0"/>
    </xf>
    <xf numFmtId="0" fontId="9" fillId="6" borderId="0" xfId="0" applyFont="1" applyFill="1" applyBorder="1" applyAlignment="1" applyProtection="1">
      <alignment vertical="top" wrapText="1"/>
      <protection locked="0"/>
    </xf>
    <xf numFmtId="0" fontId="9" fillId="6" borderId="9" xfId="0" applyFont="1" applyFill="1" applyBorder="1" applyAlignment="1" applyProtection="1">
      <alignment vertical="top" wrapText="1"/>
      <protection locked="0"/>
    </xf>
    <xf numFmtId="0" fontId="9" fillId="6" borderId="4" xfId="0" applyFont="1" applyFill="1" applyBorder="1" applyAlignment="1" applyProtection="1">
      <alignment vertical="top" wrapText="1"/>
      <protection locked="0"/>
    </xf>
    <xf numFmtId="0" fontId="9" fillId="6" borderId="7" xfId="0" applyFont="1" applyFill="1" applyBorder="1" applyAlignment="1" applyProtection="1">
      <alignment vertical="top" wrapText="1"/>
      <protection locked="0"/>
    </xf>
    <xf numFmtId="0" fontId="9" fillId="6" borderId="5" xfId="0" applyFont="1" applyFill="1" applyBorder="1" applyAlignment="1" applyProtection="1">
      <alignment vertical="top" wrapText="1"/>
      <protection locked="0"/>
    </xf>
    <xf numFmtId="0" fontId="28" fillId="6" borderId="0" xfId="0" applyFont="1" applyFill="1" applyAlignment="1" applyProtection="1">
      <alignment horizontal="center"/>
      <protection locked="0"/>
    </xf>
    <xf numFmtId="0" fontId="14" fillId="6" borderId="10" xfId="0" applyFont="1" applyFill="1" applyBorder="1" applyAlignment="1" applyProtection="1">
      <alignment horizontal="left"/>
      <protection locked="0"/>
    </xf>
    <xf numFmtId="0" fontId="14" fillId="6" borderId="10" xfId="0" applyFont="1" applyFill="1" applyBorder="1" applyAlignment="1" applyProtection="1">
      <alignment horizontal="center"/>
      <protection locked="0"/>
    </xf>
    <xf numFmtId="0" fontId="14" fillId="7" borderId="10" xfId="0" applyFont="1" applyFill="1" applyBorder="1" applyAlignment="1" applyProtection="1">
      <alignment horizontal="center"/>
      <protection locked="0"/>
    </xf>
    <xf numFmtId="0" fontId="15" fillId="0" borderId="7" xfId="0" applyFont="1" applyFill="1" applyBorder="1" applyAlignment="1" applyProtection="1">
      <alignment horizontal="center"/>
    </xf>
    <xf numFmtId="0" fontId="11" fillId="0" borderId="7" xfId="0" applyFont="1" applyBorder="1" applyAlignment="1" applyProtection="1">
      <alignment horizontal="left"/>
    </xf>
    <xf numFmtId="9" fontId="9" fillId="6" borderId="10" xfId="0" applyNumberFormat="1" applyFont="1" applyFill="1" applyBorder="1" applyAlignment="1" applyProtection="1">
      <alignment horizontal="center"/>
      <protection locked="0"/>
    </xf>
    <xf numFmtId="0" fontId="9" fillId="6" borderId="10" xfId="0" applyFont="1" applyFill="1" applyBorder="1" applyAlignment="1" applyProtection="1">
      <alignment horizontal="center"/>
      <protection locked="0"/>
    </xf>
    <xf numFmtId="1" fontId="9" fillId="0" borderId="10" xfId="0" applyNumberFormat="1" applyFont="1" applyFill="1" applyBorder="1" applyAlignment="1" applyProtection="1">
      <alignment horizontal="center"/>
    </xf>
    <xf numFmtId="0" fontId="9" fillId="0" borderId="7" xfId="0" applyFont="1" applyFill="1" applyBorder="1" applyAlignment="1" applyProtection="1">
      <alignment horizontal="center"/>
    </xf>
    <xf numFmtId="0" fontId="17" fillId="3" borderId="20" xfId="2" applyFont="1" applyBorder="1" applyAlignment="1" applyProtection="1">
      <alignment horizontal="left"/>
    </xf>
    <xf numFmtId="0" fontId="9" fillId="6" borderId="7" xfId="0" applyFont="1" applyFill="1" applyBorder="1" applyAlignment="1" applyProtection="1">
      <alignment horizontal="left"/>
      <protection locked="0"/>
    </xf>
    <xf numFmtId="0" fontId="14" fillId="6" borderId="7" xfId="0" applyFont="1" applyFill="1" applyBorder="1" applyAlignment="1" applyProtection="1">
      <alignment horizontal="left"/>
      <protection locked="0"/>
    </xf>
    <xf numFmtId="0" fontId="9" fillId="6" borderId="0" xfId="0" applyFont="1" applyFill="1" applyBorder="1" applyAlignment="1" applyProtection="1">
      <alignment horizontal="center"/>
      <protection locked="0"/>
    </xf>
    <xf numFmtId="1" fontId="9" fillId="0" borderId="7" xfId="0" applyNumberFormat="1" applyFont="1" applyFill="1" applyBorder="1" applyAlignment="1" applyProtection="1">
      <alignment horizontal="center"/>
    </xf>
    <xf numFmtId="0" fontId="14" fillId="2" borderId="0" xfId="0" applyFont="1" applyFill="1" applyBorder="1" applyAlignment="1" applyProtection="1">
      <alignment horizontal="center"/>
      <protection locked="0"/>
    </xf>
    <xf numFmtId="1" fontId="9" fillId="6" borderId="7" xfId="0" applyNumberFormat="1" applyFont="1" applyFill="1" applyBorder="1" applyAlignment="1" applyProtection="1">
      <alignment horizontal="center"/>
      <protection locked="0"/>
    </xf>
    <xf numFmtId="0" fontId="17" fillId="3" borderId="11" xfId="2" applyFont="1" applyAlignment="1" applyProtection="1">
      <alignment horizontal="left"/>
    </xf>
    <xf numFmtId="49" fontId="9" fillId="6" borderId="7" xfId="0" applyNumberFormat="1" applyFont="1" applyFill="1" applyBorder="1" applyAlignment="1" applyProtection="1">
      <alignment horizontal="center"/>
      <protection locked="0"/>
    </xf>
    <xf numFmtId="0" fontId="21" fillId="6" borderId="7" xfId="0" applyFont="1" applyFill="1" applyBorder="1" applyAlignment="1" applyProtection="1">
      <alignment horizontal="left"/>
      <protection locked="0"/>
    </xf>
    <xf numFmtId="0" fontId="21" fillId="6" borderId="0" xfId="0" applyFont="1" applyFill="1" applyBorder="1" applyAlignment="1" applyProtection="1">
      <alignment horizontal="left"/>
      <protection locked="0"/>
    </xf>
    <xf numFmtId="0" fontId="12" fillId="2" borderId="0" xfId="0" applyFont="1" applyFill="1" applyAlignment="1" applyProtection="1">
      <alignment horizontal="left"/>
    </xf>
    <xf numFmtId="0" fontId="9" fillId="6" borderId="21" xfId="0" applyNumberFormat="1" applyFont="1" applyFill="1" applyBorder="1" applyAlignment="1" applyProtection="1">
      <alignment horizontal="center"/>
      <protection locked="0"/>
    </xf>
    <xf numFmtId="0" fontId="9" fillId="0" borderId="0" xfId="0" applyFont="1" applyAlignment="1" applyProtection="1"/>
    <xf numFmtId="0" fontId="0" fillId="0" borderId="0" xfId="0" applyAlignment="1" applyProtection="1"/>
    <xf numFmtId="49" fontId="1" fillId="6" borderId="7" xfId="1" applyNumberFormat="1" applyFill="1" applyBorder="1" applyAlignment="1" applyProtection="1">
      <alignment horizontal="left"/>
      <protection locked="0"/>
    </xf>
    <xf numFmtId="49" fontId="23" fillId="6" borderId="7" xfId="0" applyNumberFormat="1" applyFont="1" applyFill="1" applyBorder="1" applyAlignment="1" applyProtection="1">
      <alignment horizontal="left"/>
      <protection locked="0"/>
    </xf>
    <xf numFmtId="49" fontId="9" fillId="6" borderId="7" xfId="0" applyNumberFormat="1" applyFont="1" applyFill="1" applyBorder="1" applyAlignment="1" applyProtection="1">
      <alignment horizontal="left"/>
      <protection locked="0"/>
    </xf>
    <xf numFmtId="0" fontId="18" fillId="0" borderId="0" xfId="1" applyFont="1" applyAlignment="1" applyProtection="1"/>
    <xf numFmtId="0" fontId="11" fillId="6" borderId="2" xfId="0" applyFont="1" applyFill="1" applyBorder="1" applyAlignment="1" applyProtection="1">
      <alignment horizontal="left" vertical="top" wrapText="1"/>
      <protection locked="0"/>
    </xf>
    <xf numFmtId="0" fontId="11" fillId="6" borderId="6" xfId="0" applyFont="1" applyFill="1" applyBorder="1" applyAlignment="1" applyProtection="1">
      <alignment horizontal="left" vertical="top" wrapText="1"/>
      <protection locked="0"/>
    </xf>
    <xf numFmtId="0" fontId="0" fillId="6" borderId="6" xfId="0" applyFill="1" applyBorder="1" applyAlignment="1" applyProtection="1">
      <alignment wrapText="1"/>
      <protection locked="0"/>
    </xf>
    <xf numFmtId="0" fontId="0" fillId="6" borderId="3" xfId="0" applyFill="1" applyBorder="1" applyAlignment="1" applyProtection="1">
      <alignment wrapText="1"/>
      <protection locked="0"/>
    </xf>
    <xf numFmtId="0" fontId="11" fillId="6" borderId="8" xfId="0" applyFont="1" applyFill="1" applyBorder="1" applyAlignment="1" applyProtection="1">
      <alignment horizontal="left" vertical="top" wrapText="1"/>
      <protection locked="0"/>
    </xf>
    <xf numFmtId="0" fontId="11" fillId="6" borderId="0" xfId="0" applyFont="1" applyFill="1" applyBorder="1" applyAlignment="1" applyProtection="1">
      <alignment horizontal="left" vertical="top" wrapText="1"/>
      <protection locked="0"/>
    </xf>
    <xf numFmtId="0" fontId="0" fillId="6" borderId="0" xfId="0" applyFill="1" applyBorder="1" applyAlignment="1" applyProtection="1">
      <alignment wrapText="1"/>
      <protection locked="0"/>
    </xf>
    <xf numFmtId="0" fontId="0" fillId="6" borderId="9" xfId="0" applyFill="1" applyBorder="1" applyAlignment="1" applyProtection="1">
      <alignment wrapText="1"/>
      <protection locked="0"/>
    </xf>
    <xf numFmtId="0" fontId="11" fillId="6" borderId="4" xfId="0" applyFont="1" applyFill="1" applyBorder="1" applyAlignment="1" applyProtection="1">
      <alignment horizontal="left" vertical="top" wrapText="1"/>
      <protection locked="0"/>
    </xf>
    <xf numFmtId="0" fontId="11" fillId="6" borderId="7" xfId="0" applyFont="1" applyFill="1" applyBorder="1" applyAlignment="1" applyProtection="1">
      <alignment horizontal="left" vertical="top" wrapText="1"/>
      <protection locked="0"/>
    </xf>
    <xf numFmtId="0" fontId="0" fillId="6" borderId="7" xfId="0" applyFill="1" applyBorder="1" applyAlignment="1" applyProtection="1">
      <alignment wrapText="1"/>
      <protection locked="0"/>
    </xf>
    <xf numFmtId="0" fontId="0" fillId="6" borderId="5" xfId="0" applyFill="1" applyBorder="1" applyAlignment="1" applyProtection="1">
      <alignment wrapText="1"/>
      <protection locked="0"/>
    </xf>
    <xf numFmtId="0" fontId="11" fillId="3" borderId="19" xfId="2" applyFont="1" applyBorder="1" applyAlignment="1" applyProtection="1">
      <alignment horizontal="left"/>
    </xf>
    <xf numFmtId="0" fontId="9" fillId="6" borderId="0" xfId="0" applyFont="1" applyFill="1" applyBorder="1" applyAlignment="1" applyProtection="1">
      <alignment horizontal="left"/>
      <protection locked="0"/>
    </xf>
    <xf numFmtId="0" fontId="25" fillId="5" borderId="0" xfId="0" applyFont="1" applyFill="1" applyAlignment="1" applyProtection="1">
      <alignment horizontal="left"/>
    </xf>
    <xf numFmtId="0" fontId="17" fillId="0" borderId="8" xfId="0" applyFont="1" applyBorder="1" applyAlignment="1" applyProtection="1">
      <alignment horizontal="left"/>
    </xf>
    <xf numFmtId="0" fontId="17" fillId="0" borderId="0" xfId="0" applyFont="1" applyBorder="1" applyAlignment="1" applyProtection="1">
      <alignment horizontal="left"/>
    </xf>
    <xf numFmtId="0" fontId="17" fillId="0" borderId="0" xfId="0" applyFont="1" applyBorder="1" applyAlignment="1" applyProtection="1">
      <alignment horizontal="center"/>
    </xf>
    <xf numFmtId="0" fontId="17" fillId="0" borderId="9" xfId="0" applyFont="1" applyBorder="1" applyAlignment="1" applyProtection="1">
      <alignment horizontal="center"/>
    </xf>
    <xf numFmtId="0" fontId="9" fillId="0" borderId="4" xfId="0" applyFont="1" applyBorder="1" applyAlignment="1" applyProtection="1">
      <alignment horizontal="left"/>
    </xf>
    <xf numFmtId="0" fontId="9" fillId="0" borderId="7" xfId="0" applyFont="1" applyBorder="1" applyAlignment="1" applyProtection="1">
      <alignment horizontal="left"/>
    </xf>
    <xf numFmtId="0" fontId="4" fillId="0" borderId="0" xfId="0" applyFont="1" applyAlignment="1" applyProtection="1">
      <alignment horizontal="center"/>
    </xf>
    <xf numFmtId="0" fontId="9" fillId="0" borderId="2" xfId="0" applyFont="1" applyBorder="1" applyAlignment="1" applyProtection="1">
      <alignment horizontal="left"/>
    </xf>
    <xf numFmtId="0" fontId="9" fillId="0" borderId="6" xfId="0" applyFont="1" applyBorder="1" applyAlignment="1" applyProtection="1">
      <alignment horizontal="left"/>
    </xf>
    <xf numFmtId="0" fontId="4" fillId="5" borderId="0" xfId="0" applyFont="1" applyFill="1" applyBorder="1" applyAlignment="1" applyProtection="1">
      <alignment horizontal="left"/>
    </xf>
    <xf numFmtId="0" fontId="9" fillId="0" borderId="6" xfId="0" applyFont="1" applyBorder="1" applyAlignment="1" applyProtection="1">
      <alignment horizontal="right"/>
    </xf>
    <xf numFmtId="49" fontId="4" fillId="5" borderId="0" xfId="0" applyNumberFormat="1" applyFont="1" applyFill="1" applyBorder="1" applyAlignment="1" applyProtection="1">
      <alignment horizontal="left"/>
    </xf>
    <xf numFmtId="2" fontId="9" fillId="0" borderId="2" xfId="0" applyNumberFormat="1" applyFont="1" applyBorder="1" applyAlignment="1" applyProtection="1">
      <alignment horizontal="center"/>
    </xf>
    <xf numFmtId="2" fontId="9" fillId="0" borderId="6" xfId="0" applyNumberFormat="1" applyFont="1" applyBorder="1" applyAlignment="1" applyProtection="1">
      <alignment horizontal="center"/>
    </xf>
    <xf numFmtId="0" fontId="4" fillId="0" borderId="0" xfId="0" applyFont="1" applyFill="1" applyAlignment="1" applyProtection="1">
      <alignment horizontal="left"/>
    </xf>
    <xf numFmtId="0" fontId="21" fillId="0" borderId="2"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xf>
    <xf numFmtId="0" fontId="21" fillId="0" borderId="7" xfId="0" applyFont="1" applyFill="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12" fillId="0" borderId="0" xfId="0" applyFont="1" applyAlignment="1" applyProtection="1">
      <alignment vertical="top" wrapText="1"/>
    </xf>
    <xf numFmtId="0" fontId="0" fillId="0" borderId="0" xfId="0" applyAlignment="1" applyProtection="1">
      <alignment vertical="top" wrapText="1"/>
    </xf>
    <xf numFmtId="0" fontId="9" fillId="0" borderId="12" xfId="0" applyFont="1" applyBorder="1" applyAlignment="1" applyProtection="1">
      <alignment horizontal="left" vertical="top" wrapText="1"/>
    </xf>
    <xf numFmtId="0" fontId="24" fillId="0" borderId="13" xfId="0" applyFont="1" applyBorder="1" applyAlignment="1" applyProtection="1">
      <alignment horizontal="left" vertical="top" wrapText="1"/>
    </xf>
    <xf numFmtId="0" fontId="24" fillId="0" borderId="14" xfId="0" applyFont="1" applyBorder="1" applyAlignment="1" applyProtection="1">
      <alignment horizontal="left" vertical="top" wrapText="1"/>
    </xf>
    <xf numFmtId="0" fontId="24" fillId="0" borderId="6" xfId="0" applyFont="1" applyBorder="1" applyAlignment="1" applyProtection="1">
      <alignment horizontal="left" vertical="top" wrapText="1"/>
    </xf>
    <xf numFmtId="0" fontId="24" fillId="0" borderId="3"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0" borderId="18" xfId="0" applyFont="1" applyBorder="1" applyAlignment="1" applyProtection="1">
      <alignment horizontal="left" vertical="top" wrapText="1"/>
    </xf>
    <xf numFmtId="0" fontId="24" fillId="0" borderId="13" xfId="0" applyFont="1" applyBorder="1" applyAlignment="1" applyProtection="1"/>
    <xf numFmtId="0" fontId="24" fillId="0" borderId="14" xfId="0" applyFont="1" applyBorder="1" applyAlignment="1" applyProtection="1"/>
    <xf numFmtId="0" fontId="24" fillId="0" borderId="15" xfId="0" applyFont="1" applyBorder="1" applyAlignment="1" applyProtection="1"/>
    <xf numFmtId="0" fontId="24" fillId="0" borderId="16" xfId="0" applyFont="1" applyBorder="1" applyAlignment="1" applyProtection="1"/>
    <xf numFmtId="0" fontId="24" fillId="0" borderId="17" xfId="0" applyFont="1" applyBorder="1" applyAlignment="1" applyProtection="1"/>
    <xf numFmtId="0" fontId="9" fillId="5" borderId="0" xfId="0"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164" fontId="4" fillId="5" borderId="0" xfId="0" applyNumberFormat="1" applyFont="1" applyFill="1" applyBorder="1" applyAlignment="1" applyProtection="1">
      <alignment horizontal="left"/>
    </xf>
  </cellXfs>
  <cellStyles count="4">
    <cellStyle name="40 % - Aksentti3" xfId="3" builtinId="39"/>
    <cellStyle name="Huomautus" xfId="2" builtinId="10"/>
    <cellStyle name="Hyperlinkki" xfId="1" builtinId="8"/>
    <cellStyle name="Normaali" xfId="0" builtinId="0"/>
  </cellStyles>
  <dxfs count="0"/>
  <tableStyles count="0" defaultTableStyle="TableStyleMedium2" defaultPivotStyle="PivotStyleLight16"/>
  <colors>
    <mruColors>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28379</xdr:colOff>
      <xdr:row>0</xdr:row>
      <xdr:rowOff>152399</xdr:rowOff>
    </xdr:from>
    <xdr:to>
      <xdr:col>10</xdr:col>
      <xdr:colOff>84878</xdr:colOff>
      <xdr:row>3</xdr:row>
      <xdr:rowOff>133350</xdr:rowOff>
    </xdr:to>
    <xdr:pic>
      <xdr:nvPicPr>
        <xdr:cNvPr id="4" name="Picture 6" descr="Asumisen rahoitus- ja kehittämiskeskus (ARA)">
          <a:extLst>
            <a:ext uri="{FF2B5EF4-FFF2-40B4-BE49-F238E27FC236}">
              <a16:creationId xmlns:a16="http://schemas.microsoft.com/office/drawing/2014/main" id="{32B03EE1-B1FF-4DC6-B237-1B72F92E80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9354" y="152399"/>
          <a:ext cx="1751949"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53975</xdr:colOff>
      <xdr:row>3</xdr:row>
      <xdr:rowOff>149225</xdr:rowOff>
    </xdr:from>
    <xdr:to>
      <xdr:col>17</xdr:col>
      <xdr:colOff>114300</xdr:colOff>
      <xdr:row>7</xdr:row>
      <xdr:rowOff>123825</xdr:rowOff>
    </xdr:to>
    <xdr:sp macro="" textlink="">
      <xdr:nvSpPr>
        <xdr:cNvPr id="2" name="Tekstiruutu 1">
          <a:extLst>
            <a:ext uri="{FF2B5EF4-FFF2-40B4-BE49-F238E27FC236}">
              <a16:creationId xmlns:a16="http://schemas.microsoft.com/office/drawing/2014/main" id="{B945A761-F60B-44BE-B1D4-1942377F0B16}"/>
            </a:ext>
          </a:extLst>
        </xdr:cNvPr>
        <xdr:cNvSpPr txBox="1"/>
      </xdr:nvSpPr>
      <xdr:spPr>
        <a:xfrm>
          <a:off x="233269" y="664696"/>
          <a:ext cx="3097119" cy="60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rgbClr val="C00000"/>
              </a:solidFill>
            </a:rPr>
            <a:t>Täydennä pyydetyt tiedot ja lähetä lomake Excel-tiedostona tuomas.seppala@ara.fi ja ARAn kirjaamoon</a:t>
          </a:r>
          <a:r>
            <a:rPr lang="fi-FI" sz="1000" baseline="0">
              <a:solidFill>
                <a:srgbClr val="C00000"/>
              </a:solidFill>
            </a:rPr>
            <a:t> kirjaamo.ara@ara.fi.</a:t>
          </a:r>
          <a:endParaRPr lang="fi-FI" sz="1000">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18144</xdr:colOff>
      <xdr:row>52</xdr:row>
      <xdr:rowOff>0</xdr:rowOff>
    </xdr:from>
    <xdr:to>
      <xdr:col>33</xdr:col>
      <xdr:colOff>89647</xdr:colOff>
      <xdr:row>58</xdr:row>
      <xdr:rowOff>9524</xdr:rowOff>
    </xdr:to>
    <xdr:sp macro="" textlink="">
      <xdr:nvSpPr>
        <xdr:cNvPr id="5" name="Tekstiruutu 4">
          <a:extLst>
            <a:ext uri="{FF2B5EF4-FFF2-40B4-BE49-F238E27FC236}">
              <a16:creationId xmlns:a16="http://schemas.microsoft.com/office/drawing/2014/main" id="{E421D3C1-622A-42F4-BFDE-A0D6CD255A23}"/>
            </a:ext>
          </a:extLst>
        </xdr:cNvPr>
        <xdr:cNvSpPr txBox="1"/>
      </xdr:nvSpPr>
      <xdr:spPr>
        <a:xfrm>
          <a:off x="1561194" y="5630635"/>
          <a:ext cx="3919603" cy="1122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i-FI" sz="1100">
              <a:latin typeface="Arial" panose="020B0604020202020204" pitchFamily="34" charset="0"/>
              <a:cs typeface="Arial" panose="020B0604020202020204" pitchFamily="34" charset="0"/>
            </a:rPr>
            <a:t>Asumisen rahoitus- ja kehittämiskeskus ARA hyväksyy enintään tässä päätöksessä ilmoitetut tontin hankkimisesta aiheutuvana kustannuksena osaksi kohteen hyväksyttäviä rakentamiskustannuksia, jos ARA hyväksyy tontille vuokra- tai asumisoikeustalon rakentamista varten haetun lainan korkotukilainaksi. </a:t>
          </a:r>
        </a:p>
      </xdr:txBody>
    </xdr:sp>
    <xdr:clientData/>
  </xdr:twoCellAnchor>
  <xdr:twoCellAnchor>
    <xdr:from>
      <xdr:col>10</xdr:col>
      <xdr:colOff>18142</xdr:colOff>
      <xdr:row>58</xdr:row>
      <xdr:rowOff>0</xdr:rowOff>
    </xdr:from>
    <xdr:to>
      <xdr:col>33</xdr:col>
      <xdr:colOff>37352</xdr:colOff>
      <xdr:row>69</xdr:row>
      <xdr:rowOff>0</xdr:rowOff>
    </xdr:to>
    <xdr:sp macro="" textlink="">
      <xdr:nvSpPr>
        <xdr:cNvPr id="6" name="Tekstiruutu 5">
          <a:extLst>
            <a:ext uri="{FF2B5EF4-FFF2-40B4-BE49-F238E27FC236}">
              <a16:creationId xmlns:a16="http://schemas.microsoft.com/office/drawing/2014/main" id="{95EB5725-281B-451B-BC21-793AC3DF432F}"/>
            </a:ext>
          </a:extLst>
        </xdr:cNvPr>
        <xdr:cNvSpPr txBox="1"/>
      </xdr:nvSpPr>
      <xdr:spPr>
        <a:xfrm>
          <a:off x="1561192" y="6743699"/>
          <a:ext cx="3867310" cy="200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i-FI" sz="1100">
              <a:latin typeface="Arial" panose="020B0604020202020204" pitchFamily="34" charset="0"/>
              <a:cs typeface="Arial" panose="020B0604020202020204" pitchFamily="34" charset="0"/>
            </a:rPr>
            <a:t>Vuokra-asuntolainojen ja asumisoikeustalolainojen korkotuesta annetun lain 10 §:n mukaan ARA voi hyväksyä rakentamiskustannuksiin tontin hankkimisesta aiheutuvat kohtuulliset kustannukset. ARA katsoo, ottaen huomioon alueen yleisen hintatason, kohtuulliseksi tontin hankkimisesta aiheutuvaksi kustannukseksi tässä päätöksessä ilmoitetut enimmäishinnat. ARA on ottanut kohtuullista kustannusta arvioidessaan huomioon tontin perustamisolosuhteet, tonttia sitovat kaavamääräykset, tontin sijainnin suhteessa palveluihin ja julkiseen liikenneverkostoon sekä hakijan esille tuomat muut mahdolliset hintaan vaikuttavat tekijät.</a:t>
          </a:r>
        </a:p>
        <a:p>
          <a:endParaRPr lang="fi-FI" sz="1100">
            <a:latin typeface="Arial" panose="020B0604020202020204" pitchFamily="34" charset="0"/>
            <a:cs typeface="Arial" panose="020B0604020202020204" pitchFamily="34" charset="0"/>
          </a:endParaRPr>
        </a:p>
      </xdr:txBody>
    </xdr:sp>
    <xdr:clientData/>
  </xdr:twoCellAnchor>
  <xdr:twoCellAnchor>
    <xdr:from>
      <xdr:col>10</xdr:col>
      <xdr:colOff>9525</xdr:colOff>
      <xdr:row>69</xdr:row>
      <xdr:rowOff>0</xdr:rowOff>
    </xdr:from>
    <xdr:to>
      <xdr:col>33</xdr:col>
      <xdr:colOff>173877</xdr:colOff>
      <xdr:row>76</xdr:row>
      <xdr:rowOff>95250</xdr:rowOff>
    </xdr:to>
    <xdr:sp macro="" textlink="">
      <xdr:nvSpPr>
        <xdr:cNvPr id="7" name="Tekstiruutu 6">
          <a:extLst>
            <a:ext uri="{FF2B5EF4-FFF2-40B4-BE49-F238E27FC236}">
              <a16:creationId xmlns:a16="http://schemas.microsoft.com/office/drawing/2014/main" id="{BDF980C8-56A1-4BBE-89A7-41FC2DFBCF00}"/>
            </a:ext>
          </a:extLst>
        </xdr:cNvPr>
        <xdr:cNvSpPr txBox="1"/>
      </xdr:nvSpPr>
      <xdr:spPr>
        <a:xfrm>
          <a:off x="1638300" y="9848851"/>
          <a:ext cx="4241052" cy="1371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i-FI" sz="1100">
              <a:latin typeface="Arial" panose="020B0604020202020204" pitchFamily="34" charset="0"/>
              <a:cs typeface="Arial" panose="020B0604020202020204" pitchFamily="34" charset="0"/>
            </a:rPr>
            <a:t>Päätös on voimassa toistaiseksi. ARA noudattaa päätöstä sen saajan vaatimuksesta sitovana, jos ARA hyväksyy tontille vuokra- tai asumisoikeustalon rakentamista varten haetun lainan korkotukilainaksi. Hyväksyttyä hintaa</a:t>
          </a:r>
          <a:r>
            <a:rPr lang="fi-FI" sz="1100" baseline="0">
              <a:latin typeface="Arial" panose="020B0604020202020204" pitchFamily="34" charset="0"/>
              <a:cs typeface="Arial" panose="020B0604020202020204" pitchFamily="34" charset="0"/>
            </a:rPr>
            <a:t> voidaan kuitenkin tarkistaa ARAn toimesta rakentamishetken hintatasoa vastaavaksi, mikäli hakija tätä vaatii.</a:t>
          </a:r>
          <a:endParaRPr lang="fi-FI" sz="1100">
            <a:latin typeface="Arial" panose="020B0604020202020204" pitchFamily="34" charset="0"/>
            <a:cs typeface="Arial" panose="020B0604020202020204" pitchFamily="34" charset="0"/>
          </a:endParaRPr>
        </a:p>
        <a:p>
          <a:endParaRPr lang="fi-FI" sz="1100">
            <a:latin typeface="Arial" panose="020B0604020202020204" pitchFamily="34" charset="0"/>
            <a:cs typeface="Arial" panose="020B0604020202020204" pitchFamily="34" charset="0"/>
          </a:endParaRPr>
        </a:p>
      </xdr:txBody>
    </xdr:sp>
    <xdr:clientData/>
  </xdr:twoCellAnchor>
  <xdr:twoCellAnchor>
    <xdr:from>
      <xdr:col>10</xdr:col>
      <xdr:colOff>911</xdr:colOff>
      <xdr:row>75</xdr:row>
      <xdr:rowOff>142449</xdr:rowOff>
    </xdr:from>
    <xdr:to>
      <xdr:col>32</xdr:col>
      <xdr:colOff>36742</xdr:colOff>
      <xdr:row>79</xdr:row>
      <xdr:rowOff>95250</xdr:rowOff>
    </xdr:to>
    <xdr:sp macro="" textlink="">
      <xdr:nvSpPr>
        <xdr:cNvPr id="8" name="Tekstiruutu 7">
          <a:extLst>
            <a:ext uri="{FF2B5EF4-FFF2-40B4-BE49-F238E27FC236}">
              <a16:creationId xmlns:a16="http://schemas.microsoft.com/office/drawing/2014/main" id="{0BFBD217-7BE6-4E8A-9292-A208DEB52AA0}"/>
            </a:ext>
          </a:extLst>
        </xdr:cNvPr>
        <xdr:cNvSpPr txBox="1"/>
      </xdr:nvSpPr>
      <xdr:spPr>
        <a:xfrm>
          <a:off x="1629686" y="11448624"/>
          <a:ext cx="3931556" cy="6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i-FI" sz="1100">
              <a:latin typeface="Arial" panose="020B0604020202020204" pitchFamily="34" charset="0"/>
              <a:cs typeface="Arial" panose="020B0604020202020204" pitchFamily="34" charset="0"/>
            </a:rPr>
            <a:t>Vuokra-asuntolainojen ja asumisoikeustalolainojen korkotuesta annetun lain (604/2001) 10 § ja 10 a §</a:t>
          </a:r>
        </a:p>
        <a:p>
          <a:endParaRPr lang="fi-FI" sz="1100">
            <a:latin typeface="Arial" panose="020B0604020202020204" pitchFamily="34" charset="0"/>
            <a:cs typeface="Arial" panose="020B0604020202020204" pitchFamily="34" charset="0"/>
          </a:endParaRPr>
        </a:p>
      </xdr:txBody>
    </xdr:sp>
    <xdr:clientData/>
  </xdr:twoCellAnchor>
  <xdr:twoCellAnchor editAs="oneCell">
    <xdr:from>
      <xdr:col>2</xdr:col>
      <xdr:colOff>0</xdr:colOff>
      <xdr:row>2</xdr:row>
      <xdr:rowOff>0</xdr:rowOff>
    </xdr:from>
    <xdr:to>
      <xdr:col>11</xdr:col>
      <xdr:colOff>104775</xdr:colOff>
      <xdr:row>4</xdr:row>
      <xdr:rowOff>104678</xdr:rowOff>
    </xdr:to>
    <xdr:pic>
      <xdr:nvPicPr>
        <xdr:cNvPr id="9" name="Kuva 8" descr="Asumisen rahoitus- ja kehittämiskeskus (ARA)">
          <a:extLst>
            <a:ext uri="{FF2B5EF4-FFF2-40B4-BE49-F238E27FC236}">
              <a16:creationId xmlns:a16="http://schemas.microsoft.com/office/drawing/2014/main" id="{0BBC0110-F4A1-4433-9FD8-6325C1AFAB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695450" cy="4793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2790825</xdr:colOff>
      <xdr:row>48</xdr:row>
      <xdr:rowOff>92076</xdr:rowOff>
    </xdr:to>
    <xdr:sp macro="" textlink="">
      <xdr:nvSpPr>
        <xdr:cNvPr id="2" name="Suorakulmio 1">
          <a:extLst>
            <a:ext uri="{FF2B5EF4-FFF2-40B4-BE49-F238E27FC236}">
              <a16:creationId xmlns:a16="http://schemas.microsoft.com/office/drawing/2014/main" id="{26EC93D6-6740-44C0-BE05-0A563BA44D3B}"/>
            </a:ext>
          </a:extLst>
        </xdr:cNvPr>
        <xdr:cNvSpPr/>
      </xdr:nvSpPr>
      <xdr:spPr>
        <a:xfrm>
          <a:off x="0" y="0"/>
          <a:ext cx="6867525" cy="8778876"/>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a.fi/tonttihinn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2059-918F-4659-AE0C-D836C4041049}">
  <sheetPr codeName="Taul1"/>
  <dimension ref="A1:AL277"/>
  <sheetViews>
    <sheetView showGridLines="0" showZeros="0" tabSelected="1" topLeftCell="A38" zoomScaleNormal="100" workbookViewId="0">
      <selection activeCell="H64" sqref="H64:I64"/>
    </sheetView>
  </sheetViews>
  <sheetFormatPr defaultColWidth="2.54296875" defaultRowHeight="12.5" x14ac:dyDescent="0.25"/>
  <cols>
    <col min="1" max="3" width="2.54296875" style="9"/>
    <col min="4" max="4" width="3.54296875" style="9" customWidth="1"/>
    <col min="5" max="10" width="2.54296875" style="9"/>
    <col min="11" max="11" width="2.54296875" style="9" customWidth="1"/>
    <col min="12" max="12" width="3" style="9" customWidth="1"/>
    <col min="13" max="13" width="1.81640625" style="9" customWidth="1"/>
    <col min="14" max="14" width="2.54296875" style="9"/>
    <col min="15" max="15" width="4" style="9" customWidth="1"/>
    <col min="16" max="27" width="2.54296875" style="9"/>
    <col min="28" max="28" width="2.81640625" style="9" customWidth="1"/>
    <col min="29" max="31" width="2.54296875" style="9"/>
    <col min="32" max="32" width="2.54296875" style="9" customWidth="1"/>
    <col min="33" max="33" width="2.54296875" style="9"/>
    <col min="34" max="34" width="2.54296875" style="9" customWidth="1"/>
    <col min="35" max="35" width="2.54296875" style="8" customWidth="1"/>
    <col min="36" max="38" width="3.453125" style="9" customWidth="1"/>
    <col min="39" max="39" width="2.1796875" style="9" customWidth="1"/>
    <col min="40" max="40" width="1.1796875" style="9" customWidth="1"/>
    <col min="41" max="16384" width="2.54296875" style="9"/>
  </cols>
  <sheetData>
    <row r="1" spans="2:38" x14ac:dyDescent="0.2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2:38" ht="12.75" customHeight="1" x14ac:dyDescent="0.35">
      <c r="B2" s="8"/>
      <c r="C2" s="8"/>
      <c r="D2" s="8"/>
      <c r="E2" s="8"/>
      <c r="G2" s="10"/>
      <c r="H2" s="10"/>
      <c r="I2" s="10"/>
      <c r="J2" s="10"/>
      <c r="K2" s="10"/>
      <c r="L2" s="10"/>
      <c r="M2" s="10"/>
      <c r="N2" s="10"/>
      <c r="O2" s="10"/>
      <c r="P2" s="10"/>
      <c r="Q2" s="8"/>
      <c r="R2" s="8"/>
      <c r="S2" s="11" t="s">
        <v>143</v>
      </c>
      <c r="T2" s="12"/>
      <c r="U2" s="12"/>
      <c r="V2" s="12"/>
      <c r="W2" s="12"/>
      <c r="X2" s="12"/>
      <c r="Y2" s="12"/>
      <c r="Z2" s="12"/>
      <c r="AA2" s="13"/>
      <c r="AB2" s="8"/>
      <c r="AC2" s="8"/>
      <c r="AD2" s="8"/>
      <c r="AE2" s="8"/>
      <c r="AF2" s="8"/>
      <c r="AG2" s="8"/>
    </row>
    <row r="3" spans="2:38" ht="15.65" customHeight="1" x14ac:dyDescent="0.25">
      <c r="B3" s="8"/>
      <c r="C3" s="8"/>
      <c r="D3" s="8"/>
      <c r="E3" s="8"/>
      <c r="G3" s="10"/>
      <c r="H3" s="10"/>
      <c r="I3" s="10"/>
      <c r="J3" s="10"/>
      <c r="K3" s="10"/>
      <c r="L3" s="10"/>
      <c r="M3" s="10"/>
      <c r="N3" s="10"/>
      <c r="O3" s="10"/>
      <c r="P3" s="10"/>
      <c r="Q3" s="8"/>
      <c r="R3" s="8"/>
      <c r="S3" s="11" t="s">
        <v>71</v>
      </c>
      <c r="T3" s="8"/>
      <c r="U3" s="8"/>
      <c r="AG3" s="8"/>
    </row>
    <row r="4" spans="2:38" ht="13.4" customHeight="1" x14ac:dyDescent="0.25">
      <c r="B4" s="8"/>
      <c r="C4" s="8"/>
      <c r="D4" s="8"/>
      <c r="E4" s="8"/>
      <c r="F4" s="8"/>
      <c r="G4" s="8"/>
      <c r="H4" s="8"/>
      <c r="I4" s="8"/>
      <c r="J4" s="8"/>
      <c r="K4" s="8"/>
      <c r="L4" s="8"/>
      <c r="M4" s="8"/>
      <c r="N4" s="8"/>
      <c r="O4" s="8"/>
      <c r="P4" s="8"/>
      <c r="Q4" s="8"/>
      <c r="R4" s="8"/>
      <c r="AI4" s="9"/>
    </row>
    <row r="5" spans="2:38" ht="13.4" customHeight="1" x14ac:dyDescent="0.3">
      <c r="E5" s="8"/>
      <c r="F5" s="8"/>
      <c r="G5" s="8"/>
      <c r="H5" s="8"/>
      <c r="I5" s="8"/>
      <c r="J5" s="8"/>
      <c r="K5" s="8"/>
      <c r="L5" s="8"/>
      <c r="M5" s="8"/>
      <c r="N5" s="8"/>
      <c r="O5" s="8"/>
      <c r="P5" s="8"/>
      <c r="Q5" s="8"/>
      <c r="R5" s="8"/>
      <c r="S5" s="14"/>
      <c r="T5" s="8"/>
      <c r="U5" s="8"/>
      <c r="V5" s="8"/>
      <c r="W5" s="8"/>
      <c r="X5" s="8"/>
      <c r="Y5" s="8"/>
      <c r="Z5" s="8"/>
      <c r="AA5" s="8"/>
      <c r="AB5" s="8"/>
      <c r="AC5" s="8"/>
      <c r="AD5" s="8"/>
      <c r="AE5" s="8"/>
      <c r="AF5" s="8"/>
      <c r="AG5" s="8"/>
    </row>
    <row r="6" spans="2:38" ht="13.4" customHeight="1" x14ac:dyDescent="0.25">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2:38" ht="13.4" customHeight="1" x14ac:dyDescent="0.25">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2:38" ht="13" x14ac:dyDescent="0.3">
      <c r="B8" s="15"/>
    </row>
    <row r="9" spans="2:38" ht="14.5" x14ac:dyDescent="0.35">
      <c r="B9" s="126" t="s">
        <v>137</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90"/>
      <c r="AL9" s="90"/>
    </row>
    <row r="12" spans="2:38" ht="13" x14ac:dyDescent="0.3">
      <c r="B12" s="15" t="s">
        <v>68</v>
      </c>
      <c r="N12" s="144" t="s">
        <v>46</v>
      </c>
      <c r="O12" s="144"/>
    </row>
    <row r="13" spans="2:38" ht="12.75" customHeight="1" x14ac:dyDescent="0.25">
      <c r="B13" s="132"/>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4"/>
      <c r="AI13" s="135"/>
    </row>
    <row r="14" spans="2:38" x14ac:dyDescent="0.25">
      <c r="B14" s="136"/>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8"/>
      <c r="AI14" s="139"/>
    </row>
    <row r="15" spans="2:38" x14ac:dyDescent="0.25">
      <c r="B15" s="136"/>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8"/>
      <c r="AI15" s="139"/>
    </row>
    <row r="16" spans="2:38" x14ac:dyDescent="0.25">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8"/>
      <c r="AI16" s="139"/>
    </row>
    <row r="17" spans="2:35" x14ac:dyDescent="0.25">
      <c r="B17" s="136"/>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8"/>
      <c r="AI17" s="139"/>
    </row>
    <row r="18" spans="2:35" x14ac:dyDescent="0.25">
      <c r="B18" s="136"/>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8"/>
      <c r="AI18" s="139"/>
    </row>
    <row r="19" spans="2:35" x14ac:dyDescent="0.25">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8"/>
      <c r="AI19" s="139"/>
    </row>
    <row r="20" spans="2:35" x14ac:dyDescent="0.25">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8"/>
      <c r="AI20" s="139"/>
    </row>
    <row r="21" spans="2:35" x14ac:dyDescent="0.25">
      <c r="B21" s="136"/>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c r="AI21" s="139"/>
    </row>
    <row r="22" spans="2:35" x14ac:dyDescent="0.25">
      <c r="B22" s="136"/>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c r="AI22" s="139"/>
    </row>
    <row r="23" spans="2:35" x14ac:dyDescent="0.25">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8"/>
      <c r="AI23" s="139"/>
    </row>
    <row r="24" spans="2:35" x14ac:dyDescent="0.25">
      <c r="B24" s="136"/>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c r="AI24" s="139"/>
    </row>
    <row r="25" spans="2:35" x14ac:dyDescent="0.25">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8"/>
      <c r="AI25" s="139"/>
    </row>
    <row r="26" spans="2:35" x14ac:dyDescent="0.25">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2"/>
      <c r="AI26" s="143"/>
    </row>
    <row r="28" spans="2:35" ht="14" x14ac:dyDescent="0.3">
      <c r="B28" s="16" t="s">
        <v>93</v>
      </c>
    </row>
    <row r="30" spans="2:35" ht="14.5" x14ac:dyDescent="0.25">
      <c r="B30" s="7"/>
      <c r="C30" s="9" t="s">
        <v>100</v>
      </c>
    </row>
    <row r="31" spans="2:35" ht="14.5" x14ac:dyDescent="0.25">
      <c r="B31" s="7"/>
      <c r="C31" s="9" t="s">
        <v>101</v>
      </c>
    </row>
    <row r="32" spans="2:35" ht="13" x14ac:dyDescent="0.3">
      <c r="D32" s="17"/>
    </row>
    <row r="33" spans="2:34" x14ac:dyDescent="0.25">
      <c r="B33" s="18" t="s">
        <v>104</v>
      </c>
      <c r="R33" s="9" t="s">
        <v>105</v>
      </c>
    </row>
    <row r="34" spans="2:34" ht="13" x14ac:dyDescent="0.3">
      <c r="B34" s="93" t="s">
        <v>113</v>
      </c>
      <c r="C34" s="93"/>
      <c r="D34" s="93"/>
      <c r="E34" s="93"/>
      <c r="F34" s="93"/>
      <c r="G34" s="93"/>
      <c r="H34" s="93"/>
      <c r="I34" s="93"/>
      <c r="J34" s="93"/>
      <c r="K34" s="93"/>
      <c r="L34" s="93"/>
      <c r="M34" s="93"/>
      <c r="N34" s="93"/>
      <c r="O34" s="93"/>
      <c r="R34" s="114"/>
      <c r="S34" s="114"/>
      <c r="T34" s="114"/>
      <c r="U34" s="114"/>
      <c r="V34" s="114"/>
      <c r="W34" s="114"/>
      <c r="X34" s="114"/>
      <c r="Y34" s="114"/>
      <c r="Z34" s="114"/>
      <c r="AA34" s="114"/>
      <c r="AB34" s="114"/>
      <c r="AC34" s="114"/>
      <c r="AD34" s="114"/>
      <c r="AE34" s="114"/>
      <c r="AF34" s="114"/>
      <c r="AG34" s="114"/>
      <c r="AH34" s="114"/>
    </row>
    <row r="36" spans="2:34" ht="13" x14ac:dyDescent="0.3">
      <c r="B36" s="15" t="s">
        <v>0</v>
      </c>
    </row>
    <row r="37" spans="2:34" x14ac:dyDescent="0.25">
      <c r="B37" s="9" t="s">
        <v>21</v>
      </c>
    </row>
    <row r="38" spans="2:34" x14ac:dyDescent="0.2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row>
    <row r="39" spans="2:34" x14ac:dyDescent="0.25">
      <c r="B39" s="9" t="s">
        <v>1</v>
      </c>
      <c r="S39" s="9" t="s">
        <v>2</v>
      </c>
      <c r="AB39" s="9" t="s">
        <v>8</v>
      </c>
    </row>
    <row r="40" spans="2:34" x14ac:dyDescent="0.25">
      <c r="B40" s="114"/>
      <c r="C40" s="114"/>
      <c r="D40" s="114"/>
      <c r="E40" s="114"/>
      <c r="F40" s="114"/>
      <c r="G40" s="114"/>
      <c r="H40" s="114"/>
      <c r="I40" s="114"/>
      <c r="J40" s="114"/>
      <c r="K40" s="114"/>
      <c r="L40" s="114"/>
      <c r="M40" s="114"/>
      <c r="N40" s="114"/>
      <c r="O40" s="114"/>
      <c r="P40" s="114"/>
      <c r="Q40" s="114"/>
      <c r="S40" s="130"/>
      <c r="T40" s="130"/>
      <c r="U40" s="130"/>
      <c r="V40" s="130"/>
      <c r="W40" s="130"/>
      <c r="X40" s="130"/>
      <c r="Y40" s="130"/>
      <c r="AB40" s="121"/>
      <c r="AC40" s="121"/>
      <c r="AD40" s="121"/>
      <c r="AE40" s="121"/>
      <c r="AF40" s="121"/>
      <c r="AG40" s="121"/>
      <c r="AH40" s="121"/>
    </row>
    <row r="41" spans="2:34" x14ac:dyDescent="0.25">
      <c r="B41" s="9" t="s">
        <v>3</v>
      </c>
    </row>
    <row r="42" spans="2:34" ht="14.5" x14ac:dyDescent="0.35">
      <c r="B42" s="128"/>
      <c r="C42" s="129"/>
      <c r="D42" s="129"/>
      <c r="E42" s="129"/>
      <c r="F42" s="129"/>
      <c r="G42" s="129"/>
      <c r="H42" s="129"/>
      <c r="I42" s="129"/>
      <c r="J42" s="129"/>
      <c r="K42" s="129"/>
      <c r="L42" s="129"/>
      <c r="M42" s="129"/>
      <c r="N42" s="129"/>
      <c r="O42" s="129"/>
      <c r="P42" s="129"/>
      <c r="Q42" s="129"/>
      <c r="R42" s="129"/>
      <c r="S42" s="129"/>
      <c r="T42" s="129"/>
      <c r="U42" s="129"/>
      <c r="V42" s="129"/>
      <c r="W42" s="129"/>
      <c r="X42" s="129"/>
      <c r="Y42" s="129"/>
    </row>
    <row r="44" spans="2:34" ht="13" x14ac:dyDescent="0.3">
      <c r="B44" s="15" t="s">
        <v>25</v>
      </c>
    </row>
    <row r="45" spans="2:34" x14ac:dyDescent="0.25">
      <c r="B45" s="9" t="s">
        <v>94</v>
      </c>
    </row>
    <row r="47" spans="2:34" ht="13" x14ac:dyDescent="0.3">
      <c r="B47" s="15" t="s">
        <v>29</v>
      </c>
    </row>
    <row r="48" spans="2:34" ht="14.5" x14ac:dyDescent="0.35">
      <c r="B48" s="126" t="s">
        <v>69</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row>
    <row r="49" spans="1:35" x14ac:dyDescent="0.25">
      <c r="B49" s="131" t="s">
        <v>70</v>
      </c>
      <c r="C49" s="126"/>
      <c r="D49" s="126"/>
      <c r="E49" s="126"/>
      <c r="F49" s="126"/>
      <c r="G49" s="126"/>
      <c r="H49" s="126"/>
      <c r="I49" s="126"/>
      <c r="J49" s="126"/>
      <c r="K49" s="126"/>
      <c r="L49" s="126"/>
      <c r="M49" s="126"/>
      <c r="N49" s="126"/>
      <c r="O49" s="126"/>
      <c r="P49" s="126"/>
      <c r="Q49" s="126"/>
      <c r="R49" s="126"/>
      <c r="S49" s="126"/>
      <c r="T49" s="126"/>
    </row>
    <row r="50" spans="1:35" x14ac:dyDescent="0.25">
      <c r="B50" s="20"/>
      <c r="C50" s="21"/>
      <c r="D50" s="21"/>
      <c r="E50" s="21"/>
      <c r="F50" s="21"/>
      <c r="G50" s="21"/>
      <c r="H50" s="21"/>
      <c r="I50" s="21"/>
      <c r="J50" s="21"/>
      <c r="K50" s="21"/>
      <c r="L50" s="21"/>
      <c r="M50" s="21"/>
      <c r="N50" s="21"/>
      <c r="O50" s="21"/>
      <c r="P50" s="21"/>
      <c r="Q50" s="21"/>
      <c r="R50" s="21"/>
      <c r="S50" s="21"/>
      <c r="T50" s="21"/>
    </row>
    <row r="51" spans="1:35" x14ac:dyDescent="0.25">
      <c r="B51" s="20"/>
      <c r="C51" s="21"/>
      <c r="D51" s="21"/>
      <c r="E51" s="21"/>
      <c r="F51" s="21"/>
      <c r="G51" s="21"/>
      <c r="H51" s="21"/>
      <c r="I51" s="21"/>
      <c r="J51" s="21"/>
      <c r="K51" s="21"/>
      <c r="L51" s="21"/>
      <c r="M51" s="21"/>
      <c r="N51" s="21"/>
      <c r="O51" s="21"/>
      <c r="P51" s="21"/>
      <c r="Q51" s="21"/>
      <c r="R51" s="21"/>
      <c r="S51" s="21"/>
      <c r="T51" s="21"/>
    </row>
    <row r="52" spans="1:35" x14ac:dyDescent="0.25">
      <c r="A52" s="22"/>
      <c r="B52" s="23" t="s">
        <v>142</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5" ht="14.5" customHeight="1" x14ac:dyDescent="0.3">
      <c r="B54" s="124" t="s">
        <v>35</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row>
    <row r="55" spans="1:35" ht="14.5" customHeight="1" x14ac:dyDescent="0.25">
      <c r="AI55" s="9"/>
    </row>
    <row r="56" spans="1:35" x14ac:dyDescent="0.25">
      <c r="B56" s="22" t="s">
        <v>109</v>
      </c>
      <c r="O56" s="22"/>
      <c r="P56" s="24"/>
      <c r="Q56" s="22" t="s">
        <v>108</v>
      </c>
      <c r="R56" s="24"/>
      <c r="S56" s="24"/>
      <c r="T56" s="24"/>
      <c r="U56" s="24"/>
      <c r="V56" s="24"/>
      <c r="W56" s="24"/>
      <c r="X56" s="24"/>
      <c r="Y56" s="22"/>
      <c r="Z56" s="22"/>
      <c r="AA56" s="22"/>
      <c r="AB56" s="22"/>
      <c r="AC56" s="22"/>
      <c r="AD56" s="22"/>
      <c r="AE56" s="22"/>
      <c r="AF56" s="22"/>
      <c r="AG56" s="22"/>
    </row>
    <row r="57" spans="1:35" ht="13" x14ac:dyDescent="0.3">
      <c r="B57" s="122" t="s">
        <v>113</v>
      </c>
      <c r="C57" s="122"/>
      <c r="D57" s="122"/>
      <c r="E57" s="122"/>
      <c r="F57" s="122"/>
      <c r="G57" s="122"/>
      <c r="H57" s="122"/>
      <c r="I57" s="122"/>
      <c r="J57" s="122"/>
      <c r="K57" s="122"/>
      <c r="L57" s="122"/>
      <c r="M57" s="122"/>
      <c r="N57" s="122"/>
      <c r="O57" s="122"/>
      <c r="P57" s="22"/>
      <c r="Q57" s="123" t="s">
        <v>113</v>
      </c>
      <c r="R57" s="123"/>
      <c r="S57" s="123"/>
      <c r="T57" s="123"/>
      <c r="U57" s="123"/>
      <c r="V57" s="123"/>
      <c r="W57" s="123"/>
      <c r="X57" s="123"/>
      <c r="Y57" s="123"/>
      <c r="Z57" s="123"/>
      <c r="AA57" s="123"/>
      <c r="AB57" s="123"/>
      <c r="AC57" s="123"/>
      <c r="AD57" s="123"/>
      <c r="AE57" s="123"/>
      <c r="AF57" s="123"/>
      <c r="AG57" s="123"/>
      <c r="AH57" s="123"/>
    </row>
    <row r="58" spans="1:35" ht="13" x14ac:dyDescent="0.25">
      <c r="B58" s="9" t="s">
        <v>106</v>
      </c>
      <c r="C58" s="22"/>
      <c r="D58" s="22"/>
      <c r="E58" s="22"/>
      <c r="F58" s="22"/>
      <c r="G58" s="22"/>
      <c r="H58" s="22"/>
      <c r="I58" s="22"/>
      <c r="J58" s="22"/>
      <c r="K58" s="22"/>
      <c r="L58" s="22"/>
      <c r="M58" s="22"/>
      <c r="N58" s="25"/>
    </row>
    <row r="59" spans="1:35" x14ac:dyDescent="0.25">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row>
    <row r="60" spans="1:35" ht="13" x14ac:dyDescent="0.3">
      <c r="B60" s="22" t="s">
        <v>110</v>
      </c>
      <c r="C60" s="25"/>
      <c r="D60" s="26"/>
      <c r="E60" s="22"/>
      <c r="F60" s="22"/>
      <c r="G60" s="22"/>
      <c r="H60" s="22"/>
      <c r="I60" s="22"/>
      <c r="J60" s="22"/>
      <c r="K60" s="22"/>
      <c r="N60" s="22" t="s">
        <v>112</v>
      </c>
      <c r="O60" s="22"/>
      <c r="P60" s="22"/>
      <c r="Q60" s="22"/>
      <c r="R60" s="22"/>
      <c r="S60" s="22"/>
      <c r="T60" s="22"/>
      <c r="U60" s="22"/>
      <c r="V60" s="22"/>
      <c r="W60" s="22"/>
      <c r="X60" s="22"/>
      <c r="Y60" s="22" t="s">
        <v>44</v>
      </c>
      <c r="Z60" s="22"/>
      <c r="AA60" s="22"/>
      <c r="AB60" s="22"/>
      <c r="AC60" s="22"/>
      <c r="AD60" s="22"/>
      <c r="AE60" s="22"/>
      <c r="AF60" s="22"/>
      <c r="AG60" s="22"/>
    </row>
    <row r="61" spans="1:35" ht="13" customHeight="1" x14ac:dyDescent="0.3">
      <c r="B61" s="122" t="s">
        <v>113</v>
      </c>
      <c r="C61" s="122"/>
      <c r="D61" s="122"/>
      <c r="E61" s="122"/>
      <c r="F61" s="122"/>
      <c r="G61" s="122"/>
      <c r="H61" s="122"/>
      <c r="I61" s="122"/>
      <c r="J61" s="122"/>
      <c r="K61" s="122"/>
      <c r="L61" s="122"/>
      <c r="M61" s="22"/>
      <c r="N61" s="122" t="s">
        <v>113</v>
      </c>
      <c r="O61" s="122"/>
      <c r="P61" s="122"/>
      <c r="Q61" s="122"/>
      <c r="R61" s="122"/>
      <c r="S61" s="122"/>
      <c r="T61" s="122"/>
      <c r="U61" s="122"/>
      <c r="V61" s="122"/>
      <c r="W61" s="122"/>
      <c r="Y61" s="122" t="s">
        <v>113</v>
      </c>
      <c r="Z61" s="122"/>
      <c r="AA61" s="122"/>
      <c r="AB61" s="122"/>
      <c r="AC61" s="122"/>
      <c r="AD61" s="122"/>
      <c r="AE61" s="122"/>
      <c r="AF61" s="122"/>
      <c r="AG61" s="122"/>
      <c r="AH61" s="122"/>
    </row>
    <row r="62" spans="1:35" x14ac:dyDescent="0.25">
      <c r="B62" s="22" t="s">
        <v>67</v>
      </c>
      <c r="C62" s="22"/>
      <c r="D62" s="22"/>
      <c r="E62" s="22"/>
      <c r="F62" s="22"/>
      <c r="G62" s="22"/>
      <c r="H62" s="22"/>
      <c r="I62" s="22"/>
      <c r="J62" s="22"/>
      <c r="K62" s="22"/>
      <c r="L62" s="22"/>
      <c r="M62" s="22"/>
      <c r="N62" s="22"/>
      <c r="O62" s="22"/>
      <c r="P62" s="22"/>
    </row>
    <row r="63" spans="1:35" x14ac:dyDescent="0.25">
      <c r="B63" s="27" t="s">
        <v>5</v>
      </c>
      <c r="C63" s="27"/>
      <c r="D63" s="27"/>
      <c r="E63" s="27" t="s">
        <v>13</v>
      </c>
      <c r="F63" s="27"/>
      <c r="G63" s="27"/>
      <c r="H63" s="27" t="s">
        <v>14</v>
      </c>
      <c r="I63" s="27"/>
      <c r="J63" s="27"/>
      <c r="K63" s="27" t="s">
        <v>9</v>
      </c>
      <c r="L63" s="27"/>
      <c r="M63" s="27"/>
      <c r="N63" s="120" t="s">
        <v>15</v>
      </c>
      <c r="O63" s="120"/>
      <c r="Q63" s="22" t="s">
        <v>5</v>
      </c>
      <c r="Y63" s="9" t="s">
        <v>17</v>
      </c>
      <c r="AI63" s="9"/>
    </row>
    <row r="64" spans="1:35" x14ac:dyDescent="0.25">
      <c r="B64" s="121"/>
      <c r="C64" s="121"/>
      <c r="D64" s="28" t="s">
        <v>16</v>
      </c>
      <c r="E64" s="121"/>
      <c r="F64" s="121"/>
      <c r="G64" s="28" t="s">
        <v>16</v>
      </c>
      <c r="H64" s="121"/>
      <c r="I64" s="121"/>
      <c r="J64" s="28" t="s">
        <v>16</v>
      </c>
      <c r="K64" s="121"/>
      <c r="L64" s="121"/>
      <c r="M64" s="28" t="s">
        <v>16</v>
      </c>
      <c r="N64" s="121"/>
      <c r="O64" s="121"/>
      <c r="Q64" s="114"/>
      <c r="R64" s="114"/>
      <c r="S64" s="114"/>
      <c r="T64" s="114"/>
      <c r="U64" s="114"/>
      <c r="V64" s="114"/>
      <c r="W64" s="114"/>
      <c r="Y64" s="115"/>
      <c r="Z64" s="115"/>
      <c r="AA64" s="115"/>
      <c r="AB64" s="115"/>
      <c r="AC64" s="115"/>
      <c r="AD64" s="115"/>
      <c r="AE64" s="115"/>
      <c r="AF64" s="115"/>
      <c r="AG64" s="115"/>
      <c r="AH64" s="115"/>
      <c r="AI64" s="9"/>
    </row>
    <row r="65" spans="1:38" x14ac:dyDescent="0.25">
      <c r="C65" s="29"/>
      <c r="D65" s="28"/>
      <c r="E65" s="29"/>
      <c r="F65" s="29"/>
      <c r="G65" s="28"/>
      <c r="H65" s="29"/>
      <c r="I65" s="29"/>
      <c r="J65" s="28"/>
      <c r="K65" s="29"/>
      <c r="L65" s="29"/>
      <c r="M65" s="28"/>
      <c r="N65" s="29"/>
      <c r="O65" s="29"/>
      <c r="Q65" s="30"/>
      <c r="R65" s="30"/>
      <c r="S65" s="30"/>
      <c r="T65" s="30"/>
      <c r="U65" s="30"/>
      <c r="V65" s="30"/>
      <c r="W65" s="30"/>
      <c r="Y65" s="30"/>
      <c r="Z65" s="30"/>
      <c r="AA65" s="30"/>
      <c r="AB65" s="30"/>
      <c r="AC65" s="30"/>
      <c r="AD65" s="30"/>
      <c r="AE65" s="30"/>
      <c r="AF65" s="30"/>
      <c r="AG65" s="30"/>
      <c r="AH65" s="30"/>
      <c r="AI65" s="9"/>
    </row>
    <row r="66" spans="1:38" ht="13" x14ac:dyDescent="0.3">
      <c r="B66" s="9" t="s">
        <v>123</v>
      </c>
      <c r="V66" s="9" t="s">
        <v>144</v>
      </c>
      <c r="W66" s="17"/>
      <c r="AI66" s="9"/>
    </row>
    <row r="67" spans="1:38" ht="13" x14ac:dyDescent="0.3">
      <c r="B67" s="31"/>
      <c r="C67" s="32"/>
      <c r="D67" s="32"/>
      <c r="E67" s="32"/>
      <c r="F67" s="32"/>
      <c r="G67" s="32"/>
      <c r="H67" s="32"/>
      <c r="I67" s="32"/>
      <c r="J67" s="32"/>
      <c r="K67" s="32"/>
      <c r="L67" s="32"/>
      <c r="M67" s="32"/>
      <c r="N67" s="32"/>
      <c r="O67" s="32"/>
      <c r="P67" s="32"/>
      <c r="Q67" s="32"/>
      <c r="R67" s="32"/>
      <c r="S67" s="32"/>
      <c r="T67" s="32"/>
      <c r="U67" s="33"/>
      <c r="V67" s="31"/>
      <c r="W67" s="34"/>
      <c r="X67" s="34"/>
      <c r="Y67" s="34"/>
      <c r="Z67" s="34"/>
      <c r="AA67" s="34"/>
      <c r="AB67" s="34"/>
      <c r="AC67" s="113" t="s">
        <v>46</v>
      </c>
      <c r="AD67" s="113"/>
      <c r="AE67" s="113" t="s">
        <v>46</v>
      </c>
      <c r="AF67" s="113"/>
      <c r="AG67" s="32"/>
      <c r="AH67" s="33"/>
      <c r="AI67" s="9"/>
    </row>
    <row r="68" spans="1:38" ht="14.5" x14ac:dyDescent="0.35">
      <c r="B68" s="35" t="s">
        <v>120</v>
      </c>
      <c r="C68" s="36"/>
      <c r="D68" s="36"/>
      <c r="E68" s="36"/>
      <c r="F68" s="36"/>
      <c r="G68" s="116"/>
      <c r="H68" s="116"/>
      <c r="I68" s="116"/>
      <c r="J68" s="37" t="s">
        <v>99</v>
      </c>
      <c r="K68" s="38"/>
      <c r="L68" s="22"/>
      <c r="M68" s="22" t="s">
        <v>122</v>
      </c>
      <c r="N68" s="22"/>
      <c r="O68" s="22"/>
      <c r="P68" s="22"/>
      <c r="Q68" s="117">
        <f>G68*G69</f>
        <v>0</v>
      </c>
      <c r="R68" s="117"/>
      <c r="S68" s="117"/>
      <c r="T68" s="39" t="s">
        <v>99</v>
      </c>
      <c r="U68" s="40"/>
      <c r="V68" s="41"/>
      <c r="W68" s="22" t="s">
        <v>124</v>
      </c>
      <c r="X68" s="22"/>
      <c r="Y68" s="22"/>
      <c r="Z68" s="24"/>
      <c r="AA68" s="24"/>
      <c r="AB68" s="37"/>
      <c r="AC68" s="118" t="s">
        <v>53</v>
      </c>
      <c r="AD68" s="118"/>
      <c r="AE68" s="119"/>
      <c r="AF68" s="119"/>
      <c r="AG68" s="39" t="s">
        <v>99</v>
      </c>
      <c r="AH68" s="40"/>
      <c r="AI68" s="9"/>
    </row>
    <row r="69" spans="1:38" ht="14.5" x14ac:dyDescent="0.35">
      <c r="B69" s="41" t="s">
        <v>121</v>
      </c>
      <c r="C69" s="22"/>
      <c r="D69" s="22"/>
      <c r="E69" s="22"/>
      <c r="F69" s="22"/>
      <c r="G69" s="109">
        <v>0.3</v>
      </c>
      <c r="H69" s="110"/>
      <c r="I69" s="110"/>
      <c r="J69" s="113" t="s">
        <v>46</v>
      </c>
      <c r="K69" s="113"/>
      <c r="L69" s="22"/>
      <c r="M69" s="42" t="s">
        <v>34</v>
      </c>
      <c r="N69" s="43"/>
      <c r="O69" s="43"/>
      <c r="P69" s="22"/>
      <c r="Q69" s="111">
        <f>G68-Q68</f>
        <v>0</v>
      </c>
      <c r="R69" s="111"/>
      <c r="S69" s="111"/>
      <c r="T69" s="39" t="s">
        <v>99</v>
      </c>
      <c r="U69" s="44"/>
      <c r="V69" s="41"/>
      <c r="W69" s="22" t="s">
        <v>125</v>
      </c>
      <c r="X69" s="22"/>
      <c r="Y69" s="22"/>
      <c r="Z69" s="24"/>
      <c r="AA69" s="24"/>
      <c r="AB69" s="37"/>
      <c r="AC69" s="22"/>
      <c r="AD69" s="22"/>
      <c r="AE69" s="112"/>
      <c r="AF69" s="112"/>
      <c r="AG69" s="39" t="s">
        <v>99</v>
      </c>
      <c r="AH69" s="40"/>
      <c r="AI69" s="9"/>
      <c r="AJ69" s="38"/>
      <c r="AK69" s="38"/>
      <c r="AL69" s="38"/>
    </row>
    <row r="70" spans="1:38" x14ac:dyDescent="0.25">
      <c r="B70" s="45"/>
      <c r="C70" s="19"/>
      <c r="D70" s="19"/>
      <c r="E70" s="19"/>
      <c r="F70" s="19"/>
      <c r="G70" s="19"/>
      <c r="H70" s="19"/>
      <c r="I70" s="19"/>
      <c r="J70" s="19"/>
      <c r="K70" s="19"/>
      <c r="L70" s="19"/>
      <c r="M70" s="46"/>
      <c r="N70" s="19"/>
      <c r="O70" s="19"/>
      <c r="P70" s="19"/>
      <c r="Q70" s="19"/>
      <c r="R70" s="19"/>
      <c r="S70" s="19"/>
      <c r="T70" s="19"/>
      <c r="U70" s="47"/>
      <c r="V70" s="45"/>
      <c r="W70" s="19"/>
      <c r="X70" s="19"/>
      <c r="Y70" s="19"/>
      <c r="Z70" s="19"/>
      <c r="AA70" s="19"/>
      <c r="AB70" s="19"/>
      <c r="AC70" s="19"/>
      <c r="AD70" s="19"/>
      <c r="AE70" s="19"/>
      <c r="AF70" s="19"/>
      <c r="AG70" s="19"/>
      <c r="AH70" s="47"/>
    </row>
    <row r="71" spans="1:38" x14ac:dyDescent="0.25">
      <c r="B71" s="8" t="s">
        <v>117</v>
      </c>
      <c r="C71" s="8"/>
      <c r="D71" s="8"/>
      <c r="E71" s="8"/>
      <c r="F71" s="8"/>
      <c r="G71" s="8"/>
      <c r="H71" s="8"/>
      <c r="I71" s="8"/>
      <c r="J71" s="8"/>
      <c r="L71" s="113" t="s">
        <v>46</v>
      </c>
      <c r="M71" s="113"/>
      <c r="N71" s="8"/>
      <c r="O71" s="8"/>
      <c r="P71" s="38"/>
      <c r="Q71" s="38"/>
      <c r="R71" s="22"/>
      <c r="S71" s="8" t="s">
        <v>119</v>
      </c>
      <c r="T71" s="38"/>
      <c r="U71" s="38"/>
      <c r="V71" s="38"/>
      <c r="W71" s="38"/>
      <c r="X71" s="38"/>
      <c r="Y71" s="38"/>
      <c r="Z71" s="38"/>
      <c r="AA71" s="38"/>
      <c r="AB71" s="113" t="s">
        <v>46</v>
      </c>
      <c r="AC71" s="113"/>
      <c r="AD71" s="38"/>
      <c r="AE71" s="38"/>
      <c r="AF71" s="38"/>
      <c r="AG71" s="38"/>
      <c r="AH71" s="38"/>
    </row>
    <row r="72" spans="1:38" ht="13" x14ac:dyDescent="0.3">
      <c r="B72" s="48"/>
      <c r="C72" s="48" t="s">
        <v>118</v>
      </c>
      <c r="D72" s="48"/>
      <c r="E72" s="48"/>
      <c r="F72" s="107" t="s">
        <v>99</v>
      </c>
      <c r="G72" s="107"/>
      <c r="H72" s="107"/>
      <c r="I72" s="108" t="s">
        <v>17</v>
      </c>
      <c r="J72" s="108"/>
      <c r="K72" s="108"/>
      <c r="L72" s="108"/>
      <c r="M72" s="108"/>
      <c r="N72" s="108"/>
      <c r="O72" s="108"/>
      <c r="P72" s="108"/>
      <c r="Q72" s="108"/>
      <c r="R72" s="49"/>
      <c r="S72" s="48"/>
      <c r="T72" s="48" t="s">
        <v>118</v>
      </c>
      <c r="U72" s="48"/>
      <c r="V72" s="48"/>
      <c r="W72" s="107" t="s">
        <v>99</v>
      </c>
      <c r="X72" s="107"/>
      <c r="Y72" s="107"/>
      <c r="Z72" s="108" t="s">
        <v>17</v>
      </c>
      <c r="AA72" s="108"/>
      <c r="AB72" s="108"/>
      <c r="AC72" s="108"/>
      <c r="AD72" s="108"/>
      <c r="AE72" s="108"/>
      <c r="AF72" s="108"/>
      <c r="AG72" s="108"/>
      <c r="AH72" s="108"/>
    </row>
    <row r="73" spans="1:38" ht="13" x14ac:dyDescent="0.3">
      <c r="A73" s="22"/>
      <c r="B73" s="48">
        <v>1</v>
      </c>
      <c r="C73" s="105"/>
      <c r="D73" s="105"/>
      <c r="E73" s="105"/>
      <c r="F73" s="106"/>
      <c r="G73" s="106"/>
      <c r="H73" s="106"/>
      <c r="I73" s="104"/>
      <c r="J73" s="104"/>
      <c r="K73" s="104"/>
      <c r="L73" s="104"/>
      <c r="M73" s="104"/>
      <c r="N73" s="104"/>
      <c r="O73" s="104"/>
      <c r="P73" s="104"/>
      <c r="Q73" s="104"/>
      <c r="R73" s="23"/>
      <c r="S73" s="50">
        <v>1</v>
      </c>
      <c r="T73" s="105"/>
      <c r="U73" s="105"/>
      <c r="V73" s="105"/>
      <c r="W73" s="106"/>
      <c r="X73" s="106"/>
      <c r="Y73" s="106"/>
      <c r="Z73" s="104"/>
      <c r="AA73" s="104"/>
      <c r="AB73" s="104"/>
      <c r="AC73" s="104"/>
      <c r="AD73" s="104"/>
      <c r="AE73" s="104"/>
      <c r="AF73" s="104"/>
      <c r="AG73" s="104"/>
      <c r="AH73" s="104"/>
    </row>
    <row r="74" spans="1:38" ht="13.4" customHeight="1" x14ac:dyDescent="0.3">
      <c r="A74" s="22"/>
      <c r="B74" s="48">
        <v>2</v>
      </c>
      <c r="C74" s="105"/>
      <c r="D74" s="105"/>
      <c r="E74" s="105"/>
      <c r="F74" s="106"/>
      <c r="G74" s="106"/>
      <c r="H74" s="106"/>
      <c r="I74" s="104"/>
      <c r="J74" s="104"/>
      <c r="K74" s="104"/>
      <c r="L74" s="104"/>
      <c r="M74" s="104"/>
      <c r="N74" s="104"/>
      <c r="O74" s="104"/>
      <c r="P74" s="104"/>
      <c r="Q74" s="104"/>
      <c r="R74" s="23"/>
      <c r="S74" s="50">
        <v>2</v>
      </c>
      <c r="T74" s="105"/>
      <c r="U74" s="105"/>
      <c r="V74" s="105"/>
      <c r="W74" s="106"/>
      <c r="X74" s="106"/>
      <c r="Y74" s="106"/>
      <c r="Z74" s="104"/>
      <c r="AA74" s="104"/>
      <c r="AB74" s="104"/>
      <c r="AC74" s="104"/>
      <c r="AD74" s="104"/>
      <c r="AE74" s="104"/>
      <c r="AF74" s="104"/>
      <c r="AG74" s="104"/>
      <c r="AH74" s="104"/>
    </row>
    <row r="75" spans="1:38" ht="13" x14ac:dyDescent="0.3">
      <c r="A75" s="22"/>
      <c r="B75" s="48">
        <v>3</v>
      </c>
      <c r="C75" s="105"/>
      <c r="D75" s="105"/>
      <c r="E75" s="105"/>
      <c r="F75" s="106"/>
      <c r="G75" s="106"/>
      <c r="H75" s="106"/>
      <c r="I75" s="104"/>
      <c r="J75" s="104"/>
      <c r="K75" s="104"/>
      <c r="L75" s="104"/>
      <c r="M75" s="104"/>
      <c r="N75" s="104"/>
      <c r="O75" s="104"/>
      <c r="P75" s="104"/>
      <c r="Q75" s="104"/>
      <c r="R75" s="23"/>
      <c r="S75" s="50">
        <v>3</v>
      </c>
      <c r="T75" s="105"/>
      <c r="U75" s="105"/>
      <c r="V75" s="105"/>
      <c r="W75" s="106"/>
      <c r="X75" s="106"/>
      <c r="Y75" s="106"/>
      <c r="Z75" s="104"/>
      <c r="AA75" s="104"/>
      <c r="AB75" s="104"/>
      <c r="AC75" s="104"/>
      <c r="AD75" s="104"/>
      <c r="AE75" s="104"/>
      <c r="AF75" s="104"/>
      <c r="AG75" s="104"/>
      <c r="AH75" s="104"/>
    </row>
    <row r="76" spans="1:38" x14ac:dyDescent="0.25">
      <c r="A76" s="22"/>
      <c r="B76" s="9" t="s">
        <v>115</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8" ht="13" x14ac:dyDescent="0.3">
      <c r="A77" s="22"/>
      <c r="B77" s="93" t="s">
        <v>113</v>
      </c>
      <c r="C77" s="93"/>
      <c r="D77" s="93"/>
      <c r="E77" s="93"/>
      <c r="F77" s="93"/>
      <c r="G77" s="93"/>
      <c r="H77" s="93"/>
      <c r="I77" s="93"/>
      <c r="J77" s="93"/>
      <c r="K77" s="93"/>
      <c r="L77" s="93"/>
      <c r="M77" s="93"/>
      <c r="N77" s="93"/>
      <c r="O77" s="93"/>
      <c r="P77" s="93"/>
      <c r="Q77" s="22"/>
      <c r="R77" s="22"/>
      <c r="S77" s="22"/>
      <c r="T77" s="22"/>
      <c r="U77" s="22"/>
      <c r="V77" s="22"/>
      <c r="W77" s="22"/>
      <c r="X77" s="22"/>
      <c r="Y77" s="22"/>
      <c r="Z77" s="22"/>
      <c r="AA77" s="22"/>
      <c r="AB77" s="22"/>
      <c r="AC77" s="22"/>
      <c r="AD77" s="22"/>
      <c r="AE77" s="22"/>
      <c r="AF77" s="22"/>
      <c r="AG77" s="22"/>
    </row>
    <row r="78" spans="1:38"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1:38" x14ac:dyDescent="0.25">
      <c r="A79" s="22"/>
      <c r="B79" s="9" t="s">
        <v>141</v>
      </c>
    </row>
    <row r="80" spans="1:38" x14ac:dyDescent="0.25">
      <c r="A80" s="22"/>
      <c r="B80" s="94"/>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6"/>
    </row>
    <row r="81" spans="1:34" x14ac:dyDescent="0.25">
      <c r="A81" s="22"/>
      <c r="B81" s="97"/>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9"/>
    </row>
    <row r="82" spans="1:34" x14ac:dyDescent="0.25">
      <c r="A82" s="22"/>
      <c r="B82" s="97"/>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9"/>
    </row>
    <row r="83" spans="1:34" x14ac:dyDescent="0.25">
      <c r="A83" s="22"/>
      <c r="B83" s="97"/>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9"/>
    </row>
    <row r="84" spans="1:34" x14ac:dyDescent="0.25">
      <c r="A84" s="22"/>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2"/>
    </row>
    <row r="86" spans="1:34" ht="14.9" customHeight="1" x14ac:dyDescent="0.25">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row>
    <row r="87" spans="1:34" ht="13.4" customHeight="1" x14ac:dyDescent="0.25">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row>
    <row r="88" spans="1:34" ht="13.4" customHeight="1" x14ac:dyDescent="0.25">
      <c r="B88" s="51"/>
      <c r="C88" s="51"/>
      <c r="D88" s="51"/>
      <c r="E88" s="103" t="s">
        <v>45</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51"/>
      <c r="AG88" s="51"/>
      <c r="AH88" s="51"/>
    </row>
    <row r="89" spans="1:34" ht="13.4" customHeight="1" x14ac:dyDescent="0.25">
      <c r="B89" s="51"/>
      <c r="C89" s="51"/>
      <c r="D89" s="51"/>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51"/>
      <c r="AG89" s="51"/>
      <c r="AH89" s="51"/>
    </row>
    <row r="90" spans="1:34" ht="13.4" customHeight="1" x14ac:dyDescent="0.25">
      <c r="B90" s="51"/>
      <c r="C90" s="51"/>
      <c r="D90" s="51"/>
      <c r="E90" s="103" t="s">
        <v>66</v>
      </c>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51"/>
      <c r="AG90" s="51"/>
      <c r="AH90" s="51"/>
    </row>
    <row r="91" spans="1:34" ht="13.4" customHeight="1" x14ac:dyDescent="0.25">
      <c r="B91" s="51"/>
      <c r="C91" s="51"/>
      <c r="D91" s="51"/>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51"/>
      <c r="AG91" s="51"/>
      <c r="AH91" s="51"/>
    </row>
    <row r="92" spans="1:34" ht="13.4" customHeight="1" x14ac:dyDescent="0.4">
      <c r="B92" s="51"/>
      <c r="C92" s="51"/>
      <c r="D92" s="51"/>
      <c r="E92" s="52"/>
      <c r="F92" s="52"/>
      <c r="G92" s="52"/>
      <c r="H92" s="52"/>
      <c r="I92" s="52"/>
      <c r="J92" s="52"/>
      <c r="K92" s="52"/>
      <c r="L92" s="52"/>
      <c r="M92" s="52"/>
      <c r="N92" s="52"/>
      <c r="O92" s="52"/>
      <c r="P92" s="52"/>
      <c r="Q92" s="52"/>
      <c r="R92" s="52"/>
      <c r="S92" s="52"/>
      <c r="T92" s="52"/>
      <c r="U92" s="52"/>
      <c r="V92" s="52"/>
      <c r="W92" s="52"/>
      <c r="X92" s="52"/>
      <c r="Y92" s="52"/>
      <c r="Z92" s="52"/>
      <c r="AA92" s="52"/>
      <c r="AB92" s="52"/>
      <c r="AC92" s="51"/>
      <c r="AD92" s="51"/>
      <c r="AE92" s="51"/>
      <c r="AF92" s="51"/>
      <c r="AG92" s="51"/>
      <c r="AH92" s="51"/>
    </row>
    <row r="93" spans="1:34" ht="13.4" customHeight="1" x14ac:dyDescent="0.4">
      <c r="B93" s="51"/>
      <c r="C93" s="51"/>
      <c r="D93" s="51"/>
      <c r="E93" s="52"/>
      <c r="F93" s="52"/>
      <c r="G93" s="52"/>
      <c r="H93" s="52"/>
      <c r="I93" s="52"/>
      <c r="J93" s="52"/>
      <c r="K93" s="52"/>
      <c r="L93" s="52"/>
      <c r="M93" s="52"/>
      <c r="N93" s="52"/>
      <c r="O93" s="52"/>
      <c r="P93" s="52"/>
      <c r="Q93" s="52"/>
      <c r="R93" s="52"/>
      <c r="S93" s="52"/>
      <c r="T93" s="52"/>
      <c r="U93" s="52"/>
      <c r="V93" s="52"/>
      <c r="W93" s="52"/>
      <c r="X93" s="52"/>
      <c r="Y93" s="52"/>
      <c r="Z93" s="52"/>
      <c r="AA93" s="52"/>
      <c r="AB93" s="52"/>
      <c r="AC93" s="51"/>
      <c r="AD93" s="51"/>
      <c r="AE93" s="51"/>
      <c r="AF93" s="51"/>
      <c r="AG93" s="51"/>
      <c r="AH93" s="51"/>
    </row>
    <row r="94" spans="1:34" ht="13.4" customHeight="1" x14ac:dyDescent="0.4">
      <c r="B94" s="51"/>
      <c r="C94" s="51"/>
      <c r="D94" s="51"/>
      <c r="E94" s="52"/>
      <c r="F94" s="52"/>
      <c r="G94" s="52"/>
      <c r="H94" s="52"/>
      <c r="I94" s="52"/>
      <c r="J94" s="52"/>
      <c r="K94" s="52"/>
      <c r="L94" s="52"/>
      <c r="M94" s="52"/>
      <c r="N94" s="52"/>
      <c r="O94" s="52"/>
      <c r="P94" s="52"/>
      <c r="Q94" s="52"/>
      <c r="R94" s="52"/>
      <c r="S94" s="52"/>
      <c r="T94" s="52"/>
      <c r="U94" s="52"/>
      <c r="V94" s="52"/>
      <c r="W94" s="52"/>
      <c r="X94" s="52"/>
      <c r="Y94" s="52"/>
      <c r="Z94" s="52"/>
      <c r="AA94" s="52"/>
      <c r="AB94" s="52"/>
      <c r="AC94" s="51"/>
      <c r="AD94" s="51"/>
      <c r="AE94" s="51"/>
      <c r="AF94" s="51"/>
      <c r="AG94" s="51"/>
      <c r="AH94" s="51"/>
    </row>
    <row r="95" spans="1:34" ht="13.4" customHeight="1" x14ac:dyDescent="0.4">
      <c r="B95" s="51"/>
      <c r="C95" s="51"/>
      <c r="D95" s="51"/>
      <c r="E95" s="52"/>
      <c r="F95" s="52"/>
      <c r="G95" s="52"/>
      <c r="H95" s="52"/>
      <c r="I95" s="52"/>
      <c r="J95" s="52"/>
      <c r="K95" s="52"/>
      <c r="L95" s="52"/>
      <c r="M95" s="52"/>
      <c r="N95" s="52"/>
      <c r="O95" s="52"/>
      <c r="P95" s="52"/>
      <c r="Q95" s="52"/>
      <c r="R95" s="52"/>
      <c r="S95" s="52"/>
      <c r="T95" s="52"/>
      <c r="U95" s="52"/>
      <c r="V95" s="52"/>
      <c r="W95" s="52"/>
      <c r="X95" s="52"/>
      <c r="Y95" s="52"/>
      <c r="Z95" s="52"/>
      <c r="AA95" s="52"/>
      <c r="AB95" s="52"/>
      <c r="AC95" s="51"/>
      <c r="AD95" s="51"/>
      <c r="AE95" s="51"/>
      <c r="AF95" s="51"/>
      <c r="AG95" s="51"/>
      <c r="AH95" s="51"/>
    </row>
    <row r="96" spans="1:34" ht="14.9" customHeight="1" x14ac:dyDescent="0.3">
      <c r="B96" s="51"/>
      <c r="C96" s="51"/>
      <c r="D96" s="51"/>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1"/>
      <c r="AH96" s="51"/>
    </row>
    <row r="97" spans="1:34" ht="13.4" customHeight="1" x14ac:dyDescent="0.3">
      <c r="B97" s="51"/>
      <c r="C97" s="51"/>
      <c r="D97" s="51"/>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1"/>
      <c r="AH97" s="51"/>
    </row>
    <row r="98" spans="1:34" ht="13.4" customHeight="1" x14ac:dyDescent="0.3">
      <c r="B98" s="51"/>
      <c r="C98" s="51"/>
      <c r="D98" s="51"/>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1"/>
      <c r="AH98" s="51"/>
    </row>
    <row r="99" spans="1:34" ht="13.4" customHeight="1" x14ac:dyDescent="0.3">
      <c r="B99" s="51"/>
      <c r="C99" s="51"/>
      <c r="D99" s="51"/>
      <c r="E99" s="51"/>
      <c r="F99" s="51"/>
      <c r="G99" s="53"/>
      <c r="H99" s="53"/>
      <c r="I99" s="53"/>
      <c r="J99" s="53"/>
      <c r="K99" s="53"/>
      <c r="L99" s="53"/>
      <c r="M99" s="53"/>
      <c r="N99" s="53"/>
      <c r="O99" s="53"/>
      <c r="P99" s="53"/>
      <c r="Q99" s="53"/>
      <c r="R99" s="53"/>
      <c r="S99" s="53"/>
      <c r="T99" s="53"/>
      <c r="U99" s="53"/>
      <c r="V99" s="53"/>
      <c r="W99" s="53"/>
      <c r="X99" s="53"/>
      <c r="Y99" s="53"/>
      <c r="Z99" s="53"/>
      <c r="AA99" s="51"/>
      <c r="AB99" s="51"/>
      <c r="AC99" s="51"/>
      <c r="AD99" s="51"/>
      <c r="AE99" s="51"/>
      <c r="AF99" s="51"/>
      <c r="AG99" s="51"/>
      <c r="AH99" s="51"/>
    </row>
    <row r="100" spans="1:34" ht="13.4" customHeight="1" x14ac:dyDescent="0.25">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row>
    <row r="101" spans="1:34" ht="13.4" customHeight="1" x14ac:dyDescent="0.25">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row>
    <row r="102" spans="1:34" ht="13.4" customHeight="1" x14ac:dyDescent="0.25">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row>
    <row r="103" spans="1:34" ht="13.4" customHeight="1" x14ac:dyDescent="0.25">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row>
    <row r="104" spans="1:34" ht="13.4" customHeight="1" x14ac:dyDescent="0.25">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row>
    <row r="105" spans="1:34" ht="13.4" customHeight="1" x14ac:dyDescent="0.25">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row>
    <row r="106" spans="1:34" ht="13.4" customHeight="1" x14ac:dyDescent="0.25">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row>
    <row r="107" spans="1:34" ht="13.4" customHeight="1" x14ac:dyDescent="0.25">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row>
    <row r="108" spans="1:34" ht="13.4" customHeight="1" x14ac:dyDescent="0.25">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row>
    <row r="109" spans="1:34" ht="13.4" customHeight="1" x14ac:dyDescent="0.25">
      <c r="B109" s="38" t="s">
        <v>142</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t="13.4" customHeight="1" x14ac:dyDescent="0.25"/>
    <row r="111" spans="1:34"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row>
    <row r="112" spans="1:34" ht="14" x14ac:dyDescent="0.3">
      <c r="B112" s="124" t="s">
        <v>138</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row>
    <row r="113" spans="2:37" x14ac:dyDescent="0.25">
      <c r="AI113" s="9"/>
    </row>
    <row r="114" spans="2:37" x14ac:dyDescent="0.25">
      <c r="B114" s="22" t="s">
        <v>109</v>
      </c>
      <c r="O114" s="22"/>
      <c r="P114" s="24"/>
      <c r="Q114" s="22" t="s">
        <v>108</v>
      </c>
      <c r="R114" s="24"/>
      <c r="S114" s="24"/>
      <c r="T114" s="24"/>
      <c r="U114" s="24"/>
      <c r="V114" s="24"/>
      <c r="W114" s="24"/>
      <c r="X114" s="24"/>
      <c r="Y114" s="22"/>
      <c r="Z114" s="22"/>
      <c r="AA114" s="22"/>
      <c r="AB114" s="22"/>
      <c r="AC114" s="22"/>
      <c r="AD114" s="22"/>
      <c r="AE114" s="22"/>
      <c r="AF114" s="22"/>
      <c r="AG114" s="22"/>
    </row>
    <row r="115" spans="2:37" ht="13" x14ac:dyDescent="0.3">
      <c r="B115" s="122" t="s">
        <v>113</v>
      </c>
      <c r="C115" s="122"/>
      <c r="D115" s="122"/>
      <c r="E115" s="122"/>
      <c r="F115" s="122"/>
      <c r="G115" s="122"/>
      <c r="H115" s="122"/>
      <c r="I115" s="122"/>
      <c r="J115" s="122"/>
      <c r="K115" s="122"/>
      <c r="L115" s="122"/>
      <c r="M115" s="122"/>
      <c r="N115" s="122"/>
      <c r="O115" s="122"/>
      <c r="P115" s="22"/>
      <c r="Q115" s="123" t="s">
        <v>113</v>
      </c>
      <c r="R115" s="123"/>
      <c r="S115" s="123"/>
      <c r="T115" s="123"/>
      <c r="U115" s="123"/>
      <c r="V115" s="123"/>
      <c r="W115" s="123"/>
      <c r="X115" s="123"/>
      <c r="Y115" s="123"/>
      <c r="Z115" s="123"/>
      <c r="AA115" s="123"/>
      <c r="AB115" s="123"/>
      <c r="AC115" s="123"/>
      <c r="AD115" s="123"/>
      <c r="AE115" s="123"/>
      <c r="AF115" s="123"/>
      <c r="AG115" s="123"/>
      <c r="AH115" s="123"/>
    </row>
    <row r="116" spans="2:37" ht="13" x14ac:dyDescent="0.25">
      <c r="B116" s="9" t="s">
        <v>106</v>
      </c>
      <c r="C116" s="22"/>
      <c r="D116" s="22"/>
      <c r="E116" s="22"/>
      <c r="F116" s="22"/>
      <c r="G116" s="22"/>
      <c r="H116" s="22"/>
      <c r="I116" s="22"/>
      <c r="J116" s="22"/>
      <c r="K116" s="22"/>
      <c r="L116" s="22"/>
      <c r="M116" s="22"/>
      <c r="N116" s="25"/>
    </row>
    <row r="117" spans="2:37" x14ac:dyDescent="0.25">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row>
    <row r="118" spans="2:37" ht="13" x14ac:dyDescent="0.3">
      <c r="B118" s="22" t="s">
        <v>110</v>
      </c>
      <c r="C118" s="25"/>
      <c r="D118" s="26"/>
      <c r="E118" s="22"/>
      <c r="F118" s="22"/>
      <c r="G118" s="22"/>
      <c r="H118" s="22"/>
      <c r="I118" s="22"/>
      <c r="J118" s="22"/>
      <c r="K118" s="22"/>
      <c r="N118" s="22" t="s">
        <v>112</v>
      </c>
      <c r="O118" s="22"/>
      <c r="P118" s="22"/>
      <c r="Q118" s="22"/>
      <c r="R118" s="22"/>
      <c r="S118" s="22"/>
      <c r="T118" s="22"/>
      <c r="U118" s="22"/>
      <c r="V118" s="22"/>
      <c r="W118" s="22"/>
      <c r="X118" s="22"/>
      <c r="Y118" s="22" t="s">
        <v>44</v>
      </c>
      <c r="Z118" s="22"/>
      <c r="AA118" s="22"/>
      <c r="AB118" s="22"/>
      <c r="AC118" s="22"/>
      <c r="AD118" s="22"/>
      <c r="AE118" s="22"/>
      <c r="AF118" s="22"/>
      <c r="AG118" s="22"/>
    </row>
    <row r="119" spans="2:37" ht="13" x14ac:dyDescent="0.3">
      <c r="B119" s="122" t="s">
        <v>113</v>
      </c>
      <c r="C119" s="122"/>
      <c r="D119" s="122"/>
      <c r="E119" s="122"/>
      <c r="F119" s="122"/>
      <c r="G119" s="122"/>
      <c r="H119" s="122"/>
      <c r="I119" s="122"/>
      <c r="J119" s="122"/>
      <c r="K119" s="122"/>
      <c r="L119" s="122"/>
      <c r="M119" s="22"/>
      <c r="N119" s="122" t="s">
        <v>113</v>
      </c>
      <c r="O119" s="122"/>
      <c r="P119" s="122"/>
      <c r="Q119" s="122"/>
      <c r="R119" s="122"/>
      <c r="S119" s="122"/>
      <c r="T119" s="122"/>
      <c r="U119" s="122"/>
      <c r="V119" s="122"/>
      <c r="W119" s="122"/>
      <c r="Y119" s="122" t="s">
        <v>113</v>
      </c>
      <c r="Z119" s="122"/>
      <c r="AA119" s="122"/>
      <c r="AB119" s="122"/>
      <c r="AC119" s="122"/>
      <c r="AD119" s="122"/>
      <c r="AE119" s="122"/>
      <c r="AF119" s="122"/>
      <c r="AG119" s="122"/>
      <c r="AH119" s="122"/>
    </row>
    <row r="120" spans="2:37" x14ac:dyDescent="0.25">
      <c r="B120" s="22" t="s">
        <v>67</v>
      </c>
      <c r="C120" s="22"/>
      <c r="D120" s="22"/>
      <c r="E120" s="22"/>
      <c r="F120" s="22"/>
      <c r="G120" s="22"/>
      <c r="H120" s="22"/>
      <c r="I120" s="22"/>
      <c r="J120" s="22"/>
      <c r="K120" s="22"/>
      <c r="L120" s="22"/>
      <c r="M120" s="22"/>
      <c r="N120" s="22"/>
      <c r="O120" s="22"/>
      <c r="P120" s="22"/>
    </row>
    <row r="121" spans="2:37" x14ac:dyDescent="0.25">
      <c r="B121" s="27" t="s">
        <v>5</v>
      </c>
      <c r="C121" s="27"/>
      <c r="D121" s="27"/>
      <c r="E121" s="27" t="s">
        <v>13</v>
      </c>
      <c r="F121" s="27"/>
      <c r="G121" s="27"/>
      <c r="H121" s="27" t="s">
        <v>14</v>
      </c>
      <c r="I121" s="27"/>
      <c r="J121" s="27"/>
      <c r="K121" s="27" t="s">
        <v>9</v>
      </c>
      <c r="L121" s="27"/>
      <c r="M121" s="27"/>
      <c r="N121" s="120" t="s">
        <v>15</v>
      </c>
      <c r="O121" s="120"/>
      <c r="Q121" s="22" t="s">
        <v>5</v>
      </c>
      <c r="Y121" s="9" t="s">
        <v>114</v>
      </c>
      <c r="AI121" s="9"/>
    </row>
    <row r="122" spans="2:37" x14ac:dyDescent="0.25">
      <c r="B122" s="121"/>
      <c r="C122" s="121"/>
      <c r="D122" s="28" t="s">
        <v>16</v>
      </c>
      <c r="E122" s="121"/>
      <c r="F122" s="121"/>
      <c r="G122" s="28" t="s">
        <v>16</v>
      </c>
      <c r="H122" s="121"/>
      <c r="I122" s="121"/>
      <c r="J122" s="28" t="s">
        <v>16</v>
      </c>
      <c r="K122" s="121"/>
      <c r="L122" s="121"/>
      <c r="M122" s="28" t="s">
        <v>16</v>
      </c>
      <c r="N122" s="125"/>
      <c r="O122" s="125"/>
      <c r="Q122" s="114"/>
      <c r="R122" s="114"/>
      <c r="S122" s="114"/>
      <c r="T122" s="114"/>
      <c r="U122" s="114"/>
      <c r="V122" s="114"/>
      <c r="W122" s="114"/>
      <c r="Y122" s="115"/>
      <c r="Z122" s="115"/>
      <c r="AA122" s="115"/>
      <c r="AB122" s="115"/>
      <c r="AC122" s="115"/>
      <c r="AD122" s="115"/>
      <c r="AE122" s="115"/>
      <c r="AF122" s="115"/>
      <c r="AG122" s="115"/>
      <c r="AH122" s="115"/>
      <c r="AI122" s="9"/>
    </row>
    <row r="123" spans="2:37" x14ac:dyDescent="0.25">
      <c r="C123" s="29"/>
      <c r="D123" s="28"/>
      <c r="E123" s="29"/>
      <c r="F123" s="29"/>
      <c r="G123" s="28"/>
      <c r="H123" s="29"/>
      <c r="I123" s="29"/>
      <c r="J123" s="28"/>
      <c r="K123" s="29"/>
      <c r="L123" s="29"/>
      <c r="M123" s="28"/>
      <c r="N123" s="29"/>
      <c r="O123" s="29"/>
      <c r="Q123" s="30"/>
      <c r="R123" s="30"/>
      <c r="S123" s="30"/>
      <c r="T123" s="30"/>
      <c r="U123" s="30"/>
      <c r="V123" s="30"/>
      <c r="W123" s="30"/>
      <c r="Y123" s="30"/>
      <c r="Z123" s="30"/>
      <c r="AA123" s="30"/>
      <c r="AB123" s="30"/>
      <c r="AC123" s="30"/>
      <c r="AD123" s="30"/>
      <c r="AE123" s="30"/>
      <c r="AF123" s="30"/>
      <c r="AG123" s="30"/>
      <c r="AH123" s="30"/>
      <c r="AI123" s="9"/>
    </row>
    <row r="124" spans="2:37" ht="13" x14ac:dyDescent="0.3">
      <c r="B124" s="9" t="s">
        <v>123</v>
      </c>
      <c r="V124" s="9" t="s">
        <v>126</v>
      </c>
      <c r="W124" s="17"/>
      <c r="AI124" s="9"/>
    </row>
    <row r="125" spans="2:37" ht="13" x14ac:dyDescent="0.3">
      <c r="B125" s="31"/>
      <c r="C125" s="32"/>
      <c r="D125" s="32"/>
      <c r="E125" s="32"/>
      <c r="F125" s="32"/>
      <c r="G125" s="32"/>
      <c r="H125" s="32"/>
      <c r="I125" s="32"/>
      <c r="J125" s="32"/>
      <c r="K125" s="32"/>
      <c r="L125" s="32"/>
      <c r="M125" s="32"/>
      <c r="N125" s="32"/>
      <c r="O125" s="32"/>
      <c r="P125" s="32"/>
      <c r="Q125" s="32"/>
      <c r="R125" s="32"/>
      <c r="S125" s="32"/>
      <c r="T125" s="32"/>
      <c r="U125" s="33"/>
      <c r="V125" s="31"/>
      <c r="W125" s="34"/>
      <c r="X125" s="34"/>
      <c r="Y125" s="34"/>
      <c r="Z125" s="34"/>
      <c r="AA125" s="34"/>
      <c r="AB125" s="34"/>
      <c r="AC125" s="113" t="s">
        <v>46</v>
      </c>
      <c r="AD125" s="113"/>
      <c r="AE125" s="113" t="s">
        <v>46</v>
      </c>
      <c r="AF125" s="113"/>
      <c r="AG125" s="32"/>
      <c r="AH125" s="33"/>
      <c r="AI125" s="9"/>
    </row>
    <row r="126" spans="2:37" ht="14.5" x14ac:dyDescent="0.35">
      <c r="B126" s="35" t="s">
        <v>120</v>
      </c>
      <c r="C126" s="36"/>
      <c r="D126" s="36"/>
      <c r="E126" s="36"/>
      <c r="F126" s="36"/>
      <c r="G126" s="116"/>
      <c r="H126" s="116"/>
      <c r="I126" s="116"/>
      <c r="J126" s="37" t="s">
        <v>99</v>
      </c>
      <c r="K126" s="38"/>
      <c r="L126" s="22"/>
      <c r="M126" s="22" t="s">
        <v>122</v>
      </c>
      <c r="N126" s="22"/>
      <c r="O126" s="22"/>
      <c r="P126" s="22"/>
      <c r="Q126" s="117">
        <f>G126*G127</f>
        <v>0</v>
      </c>
      <c r="R126" s="117"/>
      <c r="S126" s="117"/>
      <c r="T126" s="39" t="s">
        <v>99</v>
      </c>
      <c r="U126" s="40"/>
      <c r="V126" s="41"/>
      <c r="W126" s="22" t="s">
        <v>124</v>
      </c>
      <c r="X126" s="22"/>
      <c r="Y126" s="22"/>
      <c r="Z126" s="24"/>
      <c r="AA126" s="24"/>
      <c r="AB126" s="37"/>
      <c r="AC126" s="118" t="s">
        <v>53</v>
      </c>
      <c r="AD126" s="118"/>
      <c r="AE126" s="119"/>
      <c r="AF126" s="119"/>
      <c r="AG126" s="39" t="s">
        <v>99</v>
      </c>
      <c r="AH126" s="40"/>
      <c r="AI126" s="9"/>
    </row>
    <row r="127" spans="2:37" ht="14.5" x14ac:dyDescent="0.35">
      <c r="B127" s="41" t="s">
        <v>121</v>
      </c>
      <c r="C127" s="22"/>
      <c r="D127" s="22"/>
      <c r="E127" s="22"/>
      <c r="F127" s="22"/>
      <c r="G127" s="109">
        <v>0.3</v>
      </c>
      <c r="H127" s="110"/>
      <c r="I127" s="110"/>
      <c r="J127" s="113" t="s">
        <v>46</v>
      </c>
      <c r="K127" s="113"/>
      <c r="L127" s="22"/>
      <c r="M127" s="42" t="s">
        <v>34</v>
      </c>
      <c r="N127" s="43"/>
      <c r="O127" s="43"/>
      <c r="P127" s="22"/>
      <c r="Q127" s="111">
        <f>G126-Q126</f>
        <v>0</v>
      </c>
      <c r="R127" s="111"/>
      <c r="S127" s="111"/>
      <c r="T127" s="39" t="s">
        <v>99</v>
      </c>
      <c r="U127" s="44"/>
      <c r="V127" s="41"/>
      <c r="W127" s="22" t="s">
        <v>125</v>
      </c>
      <c r="X127" s="22"/>
      <c r="Y127" s="22"/>
      <c r="Z127" s="24"/>
      <c r="AA127" s="24"/>
      <c r="AB127" s="37"/>
      <c r="AC127" s="22"/>
      <c r="AD127" s="22"/>
      <c r="AE127" s="112"/>
      <c r="AF127" s="112"/>
      <c r="AG127" s="39" t="s">
        <v>99</v>
      </c>
      <c r="AH127" s="40"/>
      <c r="AI127" s="9"/>
      <c r="AJ127" s="38"/>
      <c r="AK127" s="38"/>
    </row>
    <row r="128" spans="2:37" x14ac:dyDescent="0.25">
      <c r="B128" s="45"/>
      <c r="C128" s="19"/>
      <c r="D128" s="19"/>
      <c r="E128" s="19"/>
      <c r="F128" s="19"/>
      <c r="G128" s="19"/>
      <c r="H128" s="19"/>
      <c r="I128" s="19"/>
      <c r="J128" s="19"/>
      <c r="K128" s="19"/>
      <c r="L128" s="19"/>
      <c r="M128" s="46"/>
      <c r="N128" s="19"/>
      <c r="O128" s="19"/>
      <c r="P128" s="19"/>
      <c r="Q128" s="19"/>
      <c r="R128" s="19"/>
      <c r="S128" s="19"/>
      <c r="T128" s="19"/>
      <c r="U128" s="47"/>
      <c r="V128" s="45"/>
      <c r="W128" s="19"/>
      <c r="X128" s="19"/>
      <c r="Y128" s="19"/>
      <c r="Z128" s="19"/>
      <c r="AA128" s="19"/>
      <c r="AB128" s="19"/>
      <c r="AC128" s="19"/>
      <c r="AD128" s="19"/>
      <c r="AE128" s="19"/>
      <c r="AF128" s="19"/>
      <c r="AG128" s="19"/>
      <c r="AH128" s="47"/>
    </row>
    <row r="129" spans="1:34" x14ac:dyDescent="0.25">
      <c r="B129" s="8" t="s">
        <v>117</v>
      </c>
      <c r="C129" s="8"/>
      <c r="D129" s="8"/>
      <c r="E129" s="8"/>
      <c r="F129" s="8"/>
      <c r="G129" s="8"/>
      <c r="H129" s="8"/>
      <c r="I129" s="8"/>
      <c r="J129" s="8"/>
      <c r="L129" s="113" t="s">
        <v>46</v>
      </c>
      <c r="M129" s="113"/>
      <c r="N129" s="8"/>
      <c r="O129" s="8"/>
      <c r="P129" s="38"/>
      <c r="Q129" s="38"/>
      <c r="R129" s="22"/>
      <c r="S129" s="8" t="s">
        <v>119</v>
      </c>
      <c r="T129" s="38"/>
      <c r="U129" s="38"/>
      <c r="V129" s="38"/>
      <c r="W129" s="38"/>
      <c r="X129" s="38"/>
      <c r="Y129" s="38"/>
      <c r="Z129" s="38"/>
      <c r="AA129" s="38"/>
      <c r="AB129" s="113" t="s">
        <v>46</v>
      </c>
      <c r="AC129" s="113"/>
      <c r="AD129" s="38"/>
      <c r="AE129" s="38"/>
      <c r="AF129" s="38"/>
      <c r="AG129" s="38"/>
      <c r="AH129" s="38"/>
    </row>
    <row r="130" spans="1:34" ht="13" x14ac:dyDescent="0.3">
      <c r="B130" s="48"/>
      <c r="C130" s="48" t="s">
        <v>118</v>
      </c>
      <c r="D130" s="48"/>
      <c r="E130" s="48"/>
      <c r="F130" s="107" t="s">
        <v>99</v>
      </c>
      <c r="G130" s="107"/>
      <c r="H130" s="107"/>
      <c r="I130" s="108" t="s">
        <v>17</v>
      </c>
      <c r="J130" s="108"/>
      <c r="K130" s="108"/>
      <c r="L130" s="108"/>
      <c r="M130" s="108"/>
      <c r="N130" s="108"/>
      <c r="O130" s="108"/>
      <c r="P130" s="108"/>
      <c r="Q130" s="108"/>
      <c r="R130" s="49"/>
      <c r="S130" s="48"/>
      <c r="T130" s="48" t="s">
        <v>118</v>
      </c>
      <c r="U130" s="48"/>
      <c r="V130" s="48"/>
      <c r="W130" s="107" t="s">
        <v>99</v>
      </c>
      <c r="X130" s="107"/>
      <c r="Y130" s="107"/>
      <c r="Z130" s="108" t="s">
        <v>17</v>
      </c>
      <c r="AA130" s="108"/>
      <c r="AB130" s="108"/>
      <c r="AC130" s="108"/>
      <c r="AD130" s="108"/>
      <c r="AE130" s="108"/>
      <c r="AF130" s="108"/>
      <c r="AG130" s="108"/>
      <c r="AH130" s="108"/>
    </row>
    <row r="131" spans="1:34" ht="13" x14ac:dyDescent="0.3">
      <c r="A131" s="22"/>
      <c r="B131" s="48">
        <v>1</v>
      </c>
      <c r="C131" s="105"/>
      <c r="D131" s="105"/>
      <c r="E131" s="105"/>
      <c r="F131" s="106"/>
      <c r="G131" s="106"/>
      <c r="H131" s="106"/>
      <c r="I131" s="104"/>
      <c r="J131" s="104"/>
      <c r="K131" s="104"/>
      <c r="L131" s="104"/>
      <c r="M131" s="104"/>
      <c r="N131" s="104"/>
      <c r="O131" s="104"/>
      <c r="P131" s="104"/>
      <c r="Q131" s="104"/>
      <c r="R131" s="23"/>
      <c r="S131" s="50">
        <v>1</v>
      </c>
      <c r="T131" s="105"/>
      <c r="U131" s="105"/>
      <c r="V131" s="105"/>
      <c r="W131" s="106"/>
      <c r="X131" s="106"/>
      <c r="Y131" s="106"/>
      <c r="Z131" s="104"/>
      <c r="AA131" s="104"/>
      <c r="AB131" s="104"/>
      <c r="AC131" s="104"/>
      <c r="AD131" s="104"/>
      <c r="AE131" s="104"/>
      <c r="AF131" s="104"/>
      <c r="AG131" s="104"/>
      <c r="AH131" s="104"/>
    </row>
    <row r="132" spans="1:34" ht="13" x14ac:dyDescent="0.3">
      <c r="A132" s="22"/>
      <c r="B132" s="48">
        <v>2</v>
      </c>
      <c r="C132" s="105"/>
      <c r="D132" s="105"/>
      <c r="E132" s="105"/>
      <c r="F132" s="106"/>
      <c r="G132" s="106"/>
      <c r="H132" s="106"/>
      <c r="I132" s="104"/>
      <c r="J132" s="104"/>
      <c r="K132" s="104"/>
      <c r="L132" s="104"/>
      <c r="M132" s="104"/>
      <c r="N132" s="104"/>
      <c r="O132" s="104"/>
      <c r="P132" s="104"/>
      <c r="Q132" s="104"/>
      <c r="R132" s="23"/>
      <c r="S132" s="50">
        <v>2</v>
      </c>
      <c r="T132" s="105"/>
      <c r="U132" s="105"/>
      <c r="V132" s="105"/>
      <c r="W132" s="106"/>
      <c r="X132" s="106"/>
      <c r="Y132" s="106"/>
      <c r="Z132" s="104"/>
      <c r="AA132" s="104"/>
      <c r="AB132" s="104"/>
      <c r="AC132" s="104"/>
      <c r="AD132" s="104"/>
      <c r="AE132" s="104"/>
      <c r="AF132" s="104"/>
      <c r="AG132" s="104"/>
      <c r="AH132" s="104"/>
    </row>
    <row r="133" spans="1:34" ht="13" x14ac:dyDescent="0.3">
      <c r="A133" s="22"/>
      <c r="B133" s="48">
        <v>3</v>
      </c>
      <c r="C133" s="105"/>
      <c r="D133" s="105"/>
      <c r="E133" s="105"/>
      <c r="F133" s="106"/>
      <c r="G133" s="106"/>
      <c r="H133" s="106"/>
      <c r="I133" s="104"/>
      <c r="J133" s="104"/>
      <c r="K133" s="104"/>
      <c r="L133" s="104"/>
      <c r="M133" s="104"/>
      <c r="N133" s="104"/>
      <c r="O133" s="104"/>
      <c r="P133" s="104"/>
      <c r="Q133" s="104"/>
      <c r="R133" s="23"/>
      <c r="S133" s="50">
        <v>3</v>
      </c>
      <c r="T133" s="105"/>
      <c r="U133" s="105"/>
      <c r="V133" s="105"/>
      <c r="W133" s="106"/>
      <c r="X133" s="106"/>
      <c r="Y133" s="106"/>
      <c r="Z133" s="104"/>
      <c r="AA133" s="104"/>
      <c r="AB133" s="104"/>
      <c r="AC133" s="104"/>
      <c r="AD133" s="104"/>
      <c r="AE133" s="104"/>
      <c r="AF133" s="104"/>
      <c r="AG133" s="104"/>
      <c r="AH133" s="104"/>
    </row>
    <row r="134" spans="1:34" x14ac:dyDescent="0.25">
      <c r="A134" s="22"/>
      <c r="B134" s="9" t="s">
        <v>115</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1:34" ht="13" x14ac:dyDescent="0.3">
      <c r="A135" s="22"/>
      <c r="B135" s="93" t="s">
        <v>113</v>
      </c>
      <c r="C135" s="93"/>
      <c r="D135" s="93"/>
      <c r="E135" s="93"/>
      <c r="F135" s="93"/>
      <c r="G135" s="93"/>
      <c r="H135" s="93"/>
      <c r="I135" s="93"/>
      <c r="J135" s="93"/>
      <c r="K135" s="93"/>
      <c r="L135" s="93"/>
      <c r="M135" s="93"/>
      <c r="N135" s="93"/>
      <c r="O135" s="93"/>
      <c r="P135" s="93"/>
      <c r="Q135" s="22"/>
      <c r="R135" s="22"/>
      <c r="S135" s="22"/>
      <c r="T135" s="22"/>
      <c r="U135" s="22"/>
      <c r="V135" s="22"/>
      <c r="W135" s="22"/>
      <c r="X135" s="22"/>
      <c r="Y135" s="22"/>
      <c r="Z135" s="22"/>
      <c r="AA135" s="22"/>
      <c r="AB135" s="22"/>
      <c r="AC135" s="22"/>
      <c r="AD135" s="22"/>
      <c r="AE135" s="22"/>
      <c r="AF135" s="22"/>
      <c r="AG135" s="22"/>
    </row>
    <row r="136" spans="1:34"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row>
    <row r="137" spans="1:34" x14ac:dyDescent="0.25">
      <c r="A137" s="22"/>
      <c r="B137" s="9" t="s">
        <v>141</v>
      </c>
    </row>
    <row r="138" spans="1:34" x14ac:dyDescent="0.25">
      <c r="A138" s="22"/>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6"/>
    </row>
    <row r="139" spans="1:34" x14ac:dyDescent="0.25">
      <c r="A139" s="22"/>
      <c r="B139" s="97"/>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9"/>
    </row>
    <row r="140" spans="1:34" x14ac:dyDescent="0.25">
      <c r="A140" s="22"/>
      <c r="B140" s="97"/>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9"/>
    </row>
    <row r="141" spans="1:34" x14ac:dyDescent="0.25">
      <c r="A141" s="22"/>
      <c r="B141" s="97"/>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9"/>
    </row>
    <row r="142" spans="1:34" x14ac:dyDescent="0.25">
      <c r="A142" s="22"/>
      <c r="B142" s="100"/>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2"/>
    </row>
    <row r="144" spans="1:34" x14ac:dyDescent="0.25">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row>
    <row r="145" spans="2:34" x14ac:dyDescent="0.2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row>
    <row r="146" spans="2:34" x14ac:dyDescent="0.25">
      <c r="B146" s="51"/>
      <c r="C146" s="51"/>
      <c r="D146" s="51"/>
      <c r="E146" s="103" t="s">
        <v>45</v>
      </c>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51"/>
      <c r="AG146" s="51"/>
      <c r="AH146" s="51"/>
    </row>
    <row r="147" spans="2:34" x14ac:dyDescent="0.25">
      <c r="B147" s="51"/>
      <c r="C147" s="51"/>
      <c r="D147" s="51"/>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51"/>
      <c r="AG147" s="51"/>
      <c r="AH147" s="51"/>
    </row>
    <row r="148" spans="2:34" x14ac:dyDescent="0.25">
      <c r="B148" s="51"/>
      <c r="C148" s="51"/>
      <c r="D148" s="51"/>
      <c r="E148" s="103" t="s">
        <v>66</v>
      </c>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51"/>
      <c r="AG148" s="51"/>
      <c r="AH148" s="51"/>
    </row>
    <row r="149" spans="2:34" x14ac:dyDescent="0.25">
      <c r="B149" s="51"/>
      <c r="C149" s="51"/>
      <c r="D149" s="51"/>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51"/>
      <c r="AG149" s="51"/>
      <c r="AH149" s="51"/>
    </row>
    <row r="150" spans="2:34" ht="18" x14ac:dyDescent="0.4">
      <c r="B150" s="51"/>
      <c r="C150" s="51"/>
      <c r="D150" s="51"/>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1"/>
      <c r="AD150" s="51"/>
      <c r="AE150" s="51"/>
      <c r="AF150" s="51"/>
      <c r="AG150" s="51"/>
      <c r="AH150" s="51"/>
    </row>
    <row r="151" spans="2:34" ht="18" x14ac:dyDescent="0.4">
      <c r="B151" s="51"/>
      <c r="C151" s="51"/>
      <c r="D151" s="51"/>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1"/>
      <c r="AD151" s="51"/>
      <c r="AE151" s="51"/>
      <c r="AF151" s="51"/>
      <c r="AG151" s="51"/>
      <c r="AH151" s="51"/>
    </row>
    <row r="152" spans="2:34" ht="18" x14ac:dyDescent="0.4">
      <c r="B152" s="51"/>
      <c r="C152" s="51"/>
      <c r="D152" s="51"/>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1"/>
      <c r="AD152" s="51"/>
      <c r="AE152" s="51"/>
      <c r="AF152" s="51"/>
      <c r="AG152" s="51"/>
      <c r="AH152" s="51"/>
    </row>
    <row r="153" spans="2:34" ht="18" x14ac:dyDescent="0.4">
      <c r="B153" s="51"/>
      <c r="C153" s="51"/>
      <c r="D153" s="51"/>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1"/>
      <c r="AD153" s="51"/>
      <c r="AE153" s="51"/>
      <c r="AF153" s="51"/>
      <c r="AG153" s="51"/>
      <c r="AH153" s="51"/>
    </row>
    <row r="154" spans="2:34" ht="13" x14ac:dyDescent="0.3">
      <c r="B154" s="51"/>
      <c r="C154" s="51"/>
      <c r="D154" s="51"/>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1"/>
      <c r="AH154" s="51"/>
    </row>
    <row r="155" spans="2:34" ht="13" x14ac:dyDescent="0.3">
      <c r="B155" s="51"/>
      <c r="C155" s="51"/>
      <c r="D155" s="51"/>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1"/>
      <c r="AH155" s="51"/>
    </row>
    <row r="156" spans="2:34" ht="13" x14ac:dyDescent="0.3">
      <c r="B156" s="51"/>
      <c r="C156" s="51"/>
      <c r="D156" s="51"/>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1"/>
      <c r="AH156" s="51"/>
    </row>
    <row r="157" spans="2:34" ht="13" x14ac:dyDescent="0.3">
      <c r="B157" s="51"/>
      <c r="C157" s="51"/>
      <c r="D157" s="51"/>
      <c r="E157" s="51"/>
      <c r="F157" s="51"/>
      <c r="G157" s="53"/>
      <c r="H157" s="53"/>
      <c r="I157" s="53"/>
      <c r="J157" s="53"/>
      <c r="K157" s="53"/>
      <c r="L157" s="53"/>
      <c r="M157" s="53"/>
      <c r="N157" s="53"/>
      <c r="O157" s="53"/>
      <c r="P157" s="53"/>
      <c r="Q157" s="53"/>
      <c r="R157" s="53"/>
      <c r="S157" s="53"/>
      <c r="T157" s="53"/>
      <c r="U157" s="53"/>
      <c r="V157" s="53"/>
      <c r="W157" s="53"/>
      <c r="X157" s="53"/>
      <c r="Y157" s="53"/>
      <c r="Z157" s="53"/>
      <c r="AA157" s="51"/>
      <c r="AB157" s="51"/>
      <c r="AC157" s="51"/>
      <c r="AD157" s="51"/>
      <c r="AE157" s="51"/>
      <c r="AF157" s="51"/>
      <c r="AG157" s="51"/>
      <c r="AH157" s="51"/>
    </row>
    <row r="158" spans="2:34" x14ac:dyDescent="0.25">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row>
    <row r="159" spans="2:34" x14ac:dyDescent="0.25">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row>
    <row r="160" spans="2:34" x14ac:dyDescent="0.25">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row>
    <row r="161" spans="1:35" x14ac:dyDescent="0.25">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row>
    <row r="162" spans="1:35" x14ac:dyDescent="0.25">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row>
    <row r="163" spans="1:35" x14ac:dyDescent="0.25">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row>
    <row r="164" spans="1:35" x14ac:dyDescent="0.25">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row>
    <row r="165" spans="1:35" x14ac:dyDescent="0.25">
      <c r="B165" s="38" t="s">
        <v>142</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7" spans="1:35"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row>
    <row r="168" spans="1:35" ht="14" x14ac:dyDescent="0.3">
      <c r="B168" s="124" t="s">
        <v>140</v>
      </c>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row>
    <row r="169" spans="1:35" x14ac:dyDescent="0.25">
      <c r="AI169" s="9"/>
    </row>
    <row r="170" spans="1:35" x14ac:dyDescent="0.25">
      <c r="B170" s="22" t="s">
        <v>109</v>
      </c>
      <c r="O170" s="22"/>
      <c r="P170" s="24"/>
      <c r="Q170" s="22" t="s">
        <v>108</v>
      </c>
      <c r="R170" s="24"/>
      <c r="S170" s="24"/>
      <c r="T170" s="24"/>
      <c r="U170" s="24"/>
      <c r="V170" s="24"/>
      <c r="W170" s="24"/>
      <c r="X170" s="24"/>
      <c r="Y170" s="22"/>
      <c r="Z170" s="22"/>
      <c r="AA170" s="22"/>
      <c r="AB170" s="22"/>
      <c r="AC170" s="22"/>
      <c r="AD170" s="22"/>
      <c r="AE170" s="22"/>
      <c r="AF170" s="22"/>
      <c r="AG170" s="22"/>
    </row>
    <row r="171" spans="1:35" ht="13" x14ac:dyDescent="0.3">
      <c r="B171" s="122" t="s">
        <v>113</v>
      </c>
      <c r="C171" s="122"/>
      <c r="D171" s="122"/>
      <c r="E171" s="122"/>
      <c r="F171" s="122"/>
      <c r="G171" s="122"/>
      <c r="H171" s="122"/>
      <c r="I171" s="122"/>
      <c r="J171" s="122"/>
      <c r="K171" s="122"/>
      <c r="L171" s="122"/>
      <c r="M171" s="122"/>
      <c r="N171" s="122"/>
      <c r="O171" s="122"/>
      <c r="P171" s="22"/>
      <c r="Q171" s="123" t="s">
        <v>113</v>
      </c>
      <c r="R171" s="123"/>
      <c r="S171" s="123"/>
      <c r="T171" s="123"/>
      <c r="U171" s="123"/>
      <c r="V171" s="123"/>
      <c r="W171" s="123"/>
      <c r="X171" s="123"/>
      <c r="Y171" s="123"/>
      <c r="Z171" s="123"/>
      <c r="AA171" s="123"/>
      <c r="AB171" s="123"/>
      <c r="AC171" s="123"/>
      <c r="AD171" s="123"/>
      <c r="AE171" s="123"/>
      <c r="AF171" s="123"/>
      <c r="AG171" s="123"/>
      <c r="AH171" s="123"/>
    </row>
    <row r="172" spans="1:35" ht="13" x14ac:dyDescent="0.25">
      <c r="B172" s="9" t="s">
        <v>106</v>
      </c>
      <c r="C172" s="22"/>
      <c r="D172" s="22"/>
      <c r="E172" s="22"/>
      <c r="F172" s="22"/>
      <c r="G172" s="22"/>
      <c r="H172" s="22"/>
      <c r="I172" s="22"/>
      <c r="J172" s="22"/>
      <c r="K172" s="22"/>
      <c r="L172" s="22"/>
      <c r="M172" s="22"/>
      <c r="N172" s="25"/>
    </row>
    <row r="173" spans="1:35" x14ac:dyDescent="0.25">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row>
    <row r="174" spans="1:35" ht="13" x14ac:dyDescent="0.3">
      <c r="B174" s="22" t="s">
        <v>110</v>
      </c>
      <c r="C174" s="25"/>
      <c r="D174" s="26"/>
      <c r="E174" s="22"/>
      <c r="F174" s="22"/>
      <c r="G174" s="22"/>
      <c r="H174" s="22"/>
      <c r="I174" s="22"/>
      <c r="J174" s="22"/>
      <c r="K174" s="22"/>
      <c r="N174" s="22" t="s">
        <v>112</v>
      </c>
      <c r="O174" s="22"/>
      <c r="P174" s="22"/>
      <c r="Q174" s="22"/>
      <c r="R174" s="22"/>
      <c r="S174" s="22"/>
      <c r="T174" s="22"/>
      <c r="U174" s="22"/>
      <c r="V174" s="22"/>
      <c r="W174" s="22"/>
      <c r="X174" s="22"/>
      <c r="Y174" s="22" t="s">
        <v>44</v>
      </c>
      <c r="Z174" s="22"/>
      <c r="AA174" s="22"/>
      <c r="AB174" s="22"/>
      <c r="AC174" s="22"/>
      <c r="AD174" s="22"/>
      <c r="AE174" s="22"/>
      <c r="AF174" s="22"/>
      <c r="AG174" s="22"/>
    </row>
    <row r="175" spans="1:35" ht="13" x14ac:dyDescent="0.3">
      <c r="B175" s="122" t="s">
        <v>113</v>
      </c>
      <c r="C175" s="122"/>
      <c r="D175" s="122"/>
      <c r="E175" s="122"/>
      <c r="F175" s="122"/>
      <c r="G175" s="122"/>
      <c r="H175" s="122"/>
      <c r="I175" s="122"/>
      <c r="J175" s="122"/>
      <c r="K175" s="122"/>
      <c r="L175" s="122"/>
      <c r="M175" s="22"/>
      <c r="N175" s="122" t="s">
        <v>113</v>
      </c>
      <c r="O175" s="122"/>
      <c r="P175" s="122"/>
      <c r="Q175" s="122"/>
      <c r="R175" s="122"/>
      <c r="S175" s="122"/>
      <c r="T175" s="122"/>
      <c r="U175" s="122"/>
      <c r="V175" s="122"/>
      <c r="W175" s="122"/>
      <c r="Y175" s="122" t="s">
        <v>113</v>
      </c>
      <c r="Z175" s="122"/>
      <c r="AA175" s="122"/>
      <c r="AB175" s="122"/>
      <c r="AC175" s="122"/>
      <c r="AD175" s="122"/>
      <c r="AE175" s="122"/>
      <c r="AF175" s="122"/>
      <c r="AG175" s="122"/>
      <c r="AH175" s="122"/>
    </row>
    <row r="176" spans="1:35" x14ac:dyDescent="0.25">
      <c r="B176" s="22" t="s">
        <v>67</v>
      </c>
      <c r="C176" s="22"/>
      <c r="D176" s="22"/>
      <c r="E176" s="22"/>
      <c r="F176" s="22"/>
      <c r="G176" s="22"/>
      <c r="H176" s="22"/>
      <c r="I176" s="22"/>
      <c r="J176" s="22"/>
      <c r="K176" s="22"/>
      <c r="L176" s="22"/>
      <c r="M176" s="22"/>
      <c r="N176" s="22"/>
      <c r="O176" s="22"/>
      <c r="P176" s="22"/>
    </row>
    <row r="177" spans="1:37" x14ac:dyDescent="0.25">
      <c r="B177" s="27" t="s">
        <v>5</v>
      </c>
      <c r="C177" s="27"/>
      <c r="D177" s="27"/>
      <c r="E177" s="27" t="s">
        <v>13</v>
      </c>
      <c r="F177" s="27"/>
      <c r="G177" s="27"/>
      <c r="H177" s="27" t="s">
        <v>14</v>
      </c>
      <c r="I177" s="27"/>
      <c r="J177" s="27"/>
      <c r="K177" s="27" t="s">
        <v>9</v>
      </c>
      <c r="L177" s="27"/>
      <c r="M177" s="27"/>
      <c r="N177" s="120" t="s">
        <v>15</v>
      </c>
      <c r="O177" s="120"/>
      <c r="Q177" s="22" t="s">
        <v>5</v>
      </c>
      <c r="Y177" s="9" t="s">
        <v>114</v>
      </c>
      <c r="AI177" s="9"/>
    </row>
    <row r="178" spans="1:37" x14ac:dyDescent="0.25">
      <c r="B178" s="121"/>
      <c r="C178" s="121"/>
      <c r="D178" s="28" t="s">
        <v>16</v>
      </c>
      <c r="E178" s="121"/>
      <c r="F178" s="121"/>
      <c r="G178" s="28" t="s">
        <v>16</v>
      </c>
      <c r="H178" s="121"/>
      <c r="I178" s="121"/>
      <c r="J178" s="28" t="s">
        <v>16</v>
      </c>
      <c r="K178" s="121"/>
      <c r="L178" s="121"/>
      <c r="M178" s="28" t="s">
        <v>16</v>
      </c>
      <c r="N178" s="121"/>
      <c r="O178" s="121"/>
      <c r="Q178" s="114"/>
      <c r="R178" s="114"/>
      <c r="S178" s="114"/>
      <c r="T178" s="114"/>
      <c r="U178" s="114"/>
      <c r="V178" s="114"/>
      <c r="W178" s="114"/>
      <c r="Y178" s="115"/>
      <c r="Z178" s="115"/>
      <c r="AA178" s="115"/>
      <c r="AB178" s="115"/>
      <c r="AC178" s="115"/>
      <c r="AD178" s="115"/>
      <c r="AE178" s="115"/>
      <c r="AF178" s="115"/>
      <c r="AG178" s="115"/>
      <c r="AH178" s="115"/>
      <c r="AI178" s="9"/>
    </row>
    <row r="179" spans="1:37" x14ac:dyDescent="0.25">
      <c r="C179" s="29"/>
      <c r="D179" s="28"/>
      <c r="E179" s="29"/>
      <c r="F179" s="29"/>
      <c r="G179" s="28"/>
      <c r="H179" s="29"/>
      <c r="I179" s="29"/>
      <c r="J179" s="28"/>
      <c r="K179" s="29"/>
      <c r="L179" s="29"/>
      <c r="M179" s="28"/>
      <c r="N179" s="29"/>
      <c r="O179" s="29"/>
      <c r="Q179" s="30"/>
      <c r="R179" s="30"/>
      <c r="S179" s="30"/>
      <c r="T179" s="30"/>
      <c r="U179" s="30"/>
      <c r="V179" s="30"/>
      <c r="W179" s="30"/>
      <c r="Y179" s="30"/>
      <c r="Z179" s="30"/>
      <c r="AA179" s="30"/>
      <c r="AB179" s="30"/>
      <c r="AC179" s="30"/>
      <c r="AD179" s="30"/>
      <c r="AE179" s="30"/>
      <c r="AF179" s="30"/>
      <c r="AG179" s="30"/>
      <c r="AH179" s="30"/>
      <c r="AI179" s="9"/>
    </row>
    <row r="180" spans="1:37" ht="13" x14ac:dyDescent="0.3">
      <c r="B180" s="9" t="s">
        <v>123</v>
      </c>
      <c r="V180" s="9" t="s">
        <v>126</v>
      </c>
      <c r="W180" s="17"/>
      <c r="AI180" s="9"/>
    </row>
    <row r="181" spans="1:37" ht="13" x14ac:dyDescent="0.3">
      <c r="B181" s="31"/>
      <c r="C181" s="32"/>
      <c r="D181" s="32"/>
      <c r="E181" s="32"/>
      <c r="F181" s="32"/>
      <c r="G181" s="32"/>
      <c r="H181" s="32"/>
      <c r="I181" s="32"/>
      <c r="J181" s="32"/>
      <c r="K181" s="32"/>
      <c r="L181" s="32"/>
      <c r="M181" s="32"/>
      <c r="N181" s="32"/>
      <c r="O181" s="32"/>
      <c r="P181" s="32"/>
      <c r="Q181" s="32"/>
      <c r="R181" s="32"/>
      <c r="S181" s="32"/>
      <c r="T181" s="32"/>
      <c r="U181" s="33"/>
      <c r="V181" s="31"/>
      <c r="W181" s="34"/>
      <c r="X181" s="34"/>
      <c r="Y181" s="34"/>
      <c r="Z181" s="34"/>
      <c r="AA181" s="34"/>
      <c r="AB181" s="34"/>
      <c r="AC181" s="113" t="s">
        <v>46</v>
      </c>
      <c r="AD181" s="113"/>
      <c r="AE181" s="113" t="s">
        <v>46</v>
      </c>
      <c r="AF181" s="113"/>
      <c r="AG181" s="32"/>
      <c r="AH181" s="33"/>
      <c r="AI181" s="9"/>
    </row>
    <row r="182" spans="1:37" ht="14.5" x14ac:dyDescent="0.35">
      <c r="B182" s="35" t="s">
        <v>120</v>
      </c>
      <c r="C182" s="36"/>
      <c r="D182" s="36"/>
      <c r="E182" s="36"/>
      <c r="F182" s="36"/>
      <c r="G182" s="116"/>
      <c r="H182" s="116"/>
      <c r="I182" s="116"/>
      <c r="J182" s="37" t="s">
        <v>99</v>
      </c>
      <c r="K182" s="38"/>
      <c r="L182" s="22"/>
      <c r="M182" s="22" t="s">
        <v>122</v>
      </c>
      <c r="N182" s="22"/>
      <c r="O182" s="22"/>
      <c r="P182" s="22"/>
      <c r="Q182" s="117">
        <f>G182*G183</f>
        <v>0</v>
      </c>
      <c r="R182" s="117"/>
      <c r="S182" s="117"/>
      <c r="T182" s="39" t="s">
        <v>99</v>
      </c>
      <c r="U182" s="40"/>
      <c r="V182" s="41"/>
      <c r="W182" s="22" t="s">
        <v>124</v>
      </c>
      <c r="X182" s="22"/>
      <c r="Y182" s="22"/>
      <c r="Z182" s="24"/>
      <c r="AA182" s="24"/>
      <c r="AB182" s="37"/>
      <c r="AC182" s="118" t="s">
        <v>53</v>
      </c>
      <c r="AD182" s="118"/>
      <c r="AE182" s="119"/>
      <c r="AF182" s="119"/>
      <c r="AG182" s="39" t="s">
        <v>99</v>
      </c>
      <c r="AH182" s="40"/>
      <c r="AI182" s="9"/>
    </row>
    <row r="183" spans="1:37" ht="14.5" x14ac:dyDescent="0.35">
      <c r="B183" s="41" t="s">
        <v>121</v>
      </c>
      <c r="C183" s="22"/>
      <c r="D183" s="22"/>
      <c r="E183" s="22"/>
      <c r="F183" s="22"/>
      <c r="G183" s="109">
        <v>0.3</v>
      </c>
      <c r="H183" s="110"/>
      <c r="I183" s="110"/>
      <c r="J183" s="113" t="s">
        <v>46</v>
      </c>
      <c r="K183" s="113"/>
      <c r="L183" s="22"/>
      <c r="M183" s="42" t="s">
        <v>34</v>
      </c>
      <c r="N183" s="43"/>
      <c r="O183" s="43"/>
      <c r="P183" s="22"/>
      <c r="Q183" s="111">
        <f>G182-Q182</f>
        <v>0</v>
      </c>
      <c r="R183" s="111"/>
      <c r="S183" s="111"/>
      <c r="T183" s="39" t="s">
        <v>99</v>
      </c>
      <c r="U183" s="44"/>
      <c r="V183" s="41"/>
      <c r="W183" s="22" t="s">
        <v>125</v>
      </c>
      <c r="X183" s="22"/>
      <c r="Y183" s="22"/>
      <c r="Z183" s="24"/>
      <c r="AA183" s="24"/>
      <c r="AB183" s="37"/>
      <c r="AC183" s="22"/>
      <c r="AD183" s="22"/>
      <c r="AE183" s="112"/>
      <c r="AF183" s="112"/>
      <c r="AG183" s="39" t="s">
        <v>99</v>
      </c>
      <c r="AH183" s="40"/>
      <c r="AI183" s="9"/>
      <c r="AJ183" s="38"/>
      <c r="AK183" s="38"/>
    </row>
    <row r="184" spans="1:37" x14ac:dyDescent="0.25">
      <c r="B184" s="45"/>
      <c r="C184" s="19"/>
      <c r="D184" s="19"/>
      <c r="E184" s="19"/>
      <c r="F184" s="19"/>
      <c r="G184" s="19"/>
      <c r="H184" s="19"/>
      <c r="I184" s="19"/>
      <c r="J184" s="19"/>
      <c r="K184" s="19"/>
      <c r="L184" s="19"/>
      <c r="M184" s="46"/>
      <c r="N184" s="19"/>
      <c r="O184" s="19"/>
      <c r="P184" s="19"/>
      <c r="Q184" s="19"/>
      <c r="R184" s="19"/>
      <c r="S184" s="19"/>
      <c r="T184" s="19"/>
      <c r="U184" s="47"/>
      <c r="V184" s="45"/>
      <c r="W184" s="19"/>
      <c r="X184" s="19"/>
      <c r="Y184" s="19"/>
      <c r="Z184" s="19"/>
      <c r="AA184" s="19"/>
      <c r="AB184" s="19"/>
      <c r="AC184" s="19"/>
      <c r="AD184" s="19"/>
      <c r="AE184" s="19"/>
      <c r="AF184" s="19"/>
      <c r="AG184" s="19"/>
      <c r="AH184" s="47"/>
    </row>
    <row r="185" spans="1:37" x14ac:dyDescent="0.25">
      <c r="B185" s="8" t="s">
        <v>117</v>
      </c>
      <c r="C185" s="8"/>
      <c r="D185" s="8"/>
      <c r="E185" s="8"/>
      <c r="F185" s="8"/>
      <c r="G185" s="8"/>
      <c r="H185" s="8"/>
      <c r="I185" s="8"/>
      <c r="J185" s="8"/>
      <c r="L185" s="113" t="s">
        <v>46</v>
      </c>
      <c r="M185" s="113"/>
      <c r="N185" s="8"/>
      <c r="O185" s="8"/>
      <c r="P185" s="38"/>
      <c r="Q185" s="38"/>
      <c r="R185" s="22"/>
      <c r="S185" s="8" t="s">
        <v>119</v>
      </c>
      <c r="T185" s="38"/>
      <c r="U185" s="38"/>
      <c r="V185" s="38"/>
      <c r="W185" s="38"/>
      <c r="X185" s="38"/>
      <c r="Y185" s="38"/>
      <c r="Z185" s="38"/>
      <c r="AA185" s="38"/>
      <c r="AB185" s="113" t="s">
        <v>46</v>
      </c>
      <c r="AC185" s="113"/>
      <c r="AD185" s="38"/>
      <c r="AE185" s="38"/>
      <c r="AF185" s="38"/>
      <c r="AG185" s="38"/>
      <c r="AH185" s="38"/>
    </row>
    <row r="186" spans="1:37" ht="13" x14ac:dyDescent="0.3">
      <c r="B186" s="48"/>
      <c r="C186" s="48" t="s">
        <v>118</v>
      </c>
      <c r="D186" s="48"/>
      <c r="E186" s="48"/>
      <c r="F186" s="107" t="s">
        <v>99</v>
      </c>
      <c r="G186" s="107"/>
      <c r="H186" s="107"/>
      <c r="I186" s="108" t="s">
        <v>17</v>
      </c>
      <c r="J186" s="108"/>
      <c r="K186" s="108"/>
      <c r="L186" s="108"/>
      <c r="M186" s="108"/>
      <c r="N186" s="108"/>
      <c r="O186" s="108"/>
      <c r="P186" s="108"/>
      <c r="Q186" s="108"/>
      <c r="R186" s="49"/>
      <c r="S186" s="48"/>
      <c r="T186" s="48" t="s">
        <v>118</v>
      </c>
      <c r="U186" s="48"/>
      <c r="V186" s="48"/>
      <c r="W186" s="107" t="s">
        <v>99</v>
      </c>
      <c r="X186" s="107"/>
      <c r="Y186" s="107"/>
      <c r="Z186" s="108" t="s">
        <v>17</v>
      </c>
      <c r="AA186" s="108"/>
      <c r="AB186" s="108"/>
      <c r="AC186" s="108"/>
      <c r="AD186" s="108"/>
      <c r="AE186" s="108"/>
      <c r="AF186" s="108"/>
      <c r="AG186" s="108"/>
      <c r="AH186" s="108"/>
    </row>
    <row r="187" spans="1:37" ht="13" x14ac:dyDescent="0.3">
      <c r="A187" s="22"/>
      <c r="B187" s="48">
        <v>1</v>
      </c>
      <c r="C187" s="105"/>
      <c r="D187" s="105"/>
      <c r="E187" s="105"/>
      <c r="F187" s="106"/>
      <c r="G187" s="106"/>
      <c r="H187" s="106"/>
      <c r="I187" s="104"/>
      <c r="J187" s="104"/>
      <c r="K187" s="104"/>
      <c r="L187" s="104"/>
      <c r="M187" s="104"/>
      <c r="N187" s="104"/>
      <c r="O187" s="104"/>
      <c r="P187" s="104"/>
      <c r="Q187" s="104"/>
      <c r="R187" s="23"/>
      <c r="S187" s="50">
        <v>1</v>
      </c>
      <c r="T187" s="105"/>
      <c r="U187" s="105"/>
      <c r="V187" s="105"/>
      <c r="W187" s="106"/>
      <c r="X187" s="106"/>
      <c r="Y187" s="106"/>
      <c r="Z187" s="104"/>
      <c r="AA187" s="104"/>
      <c r="AB187" s="104"/>
      <c r="AC187" s="104"/>
      <c r="AD187" s="104"/>
      <c r="AE187" s="104"/>
      <c r="AF187" s="104"/>
      <c r="AG187" s="104"/>
      <c r="AH187" s="104"/>
    </row>
    <row r="188" spans="1:37" ht="13" x14ac:dyDescent="0.3">
      <c r="A188" s="22"/>
      <c r="B188" s="48">
        <v>2</v>
      </c>
      <c r="C188" s="105"/>
      <c r="D188" s="105"/>
      <c r="E188" s="105"/>
      <c r="F188" s="106"/>
      <c r="G188" s="106"/>
      <c r="H188" s="106"/>
      <c r="I188" s="104"/>
      <c r="J188" s="104"/>
      <c r="K188" s="104"/>
      <c r="L188" s="104"/>
      <c r="M188" s="104"/>
      <c r="N188" s="104"/>
      <c r="O188" s="104"/>
      <c r="P188" s="104"/>
      <c r="Q188" s="104"/>
      <c r="R188" s="23"/>
      <c r="S188" s="50">
        <v>2</v>
      </c>
      <c r="T188" s="105"/>
      <c r="U188" s="105"/>
      <c r="V188" s="105"/>
      <c r="W188" s="106"/>
      <c r="X188" s="106"/>
      <c r="Y188" s="106"/>
      <c r="Z188" s="104"/>
      <c r="AA188" s="104"/>
      <c r="AB188" s="104"/>
      <c r="AC188" s="104"/>
      <c r="AD188" s="104"/>
      <c r="AE188" s="104"/>
      <c r="AF188" s="104"/>
      <c r="AG188" s="104"/>
      <c r="AH188" s="104"/>
    </row>
    <row r="189" spans="1:37" ht="13" x14ac:dyDescent="0.3">
      <c r="A189" s="22"/>
      <c r="B189" s="48">
        <v>3</v>
      </c>
      <c r="C189" s="105"/>
      <c r="D189" s="105"/>
      <c r="E189" s="105"/>
      <c r="F189" s="106"/>
      <c r="G189" s="106"/>
      <c r="H189" s="106"/>
      <c r="I189" s="104"/>
      <c r="J189" s="104"/>
      <c r="K189" s="104"/>
      <c r="L189" s="104"/>
      <c r="M189" s="104"/>
      <c r="N189" s="104"/>
      <c r="O189" s="104"/>
      <c r="P189" s="104"/>
      <c r="Q189" s="104"/>
      <c r="R189" s="23"/>
      <c r="S189" s="50">
        <v>3</v>
      </c>
      <c r="T189" s="105"/>
      <c r="U189" s="105"/>
      <c r="V189" s="105"/>
      <c r="W189" s="106"/>
      <c r="X189" s="106"/>
      <c r="Y189" s="106"/>
      <c r="Z189" s="104"/>
      <c r="AA189" s="104"/>
      <c r="AB189" s="104"/>
      <c r="AC189" s="104"/>
      <c r="AD189" s="104"/>
      <c r="AE189" s="104"/>
      <c r="AF189" s="104"/>
      <c r="AG189" s="104"/>
      <c r="AH189" s="104"/>
    </row>
    <row r="190" spans="1:37" x14ac:dyDescent="0.25">
      <c r="A190" s="22"/>
      <c r="B190" s="9" t="s">
        <v>115</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row>
    <row r="191" spans="1:37" ht="13" x14ac:dyDescent="0.3">
      <c r="A191" s="22"/>
      <c r="B191" s="93" t="s">
        <v>113</v>
      </c>
      <c r="C191" s="93"/>
      <c r="D191" s="93"/>
      <c r="E191" s="93"/>
      <c r="F191" s="93"/>
      <c r="G191" s="93"/>
      <c r="H191" s="93"/>
      <c r="I191" s="93"/>
      <c r="J191" s="93"/>
      <c r="K191" s="93"/>
      <c r="L191" s="93"/>
      <c r="M191" s="93"/>
      <c r="N191" s="93"/>
      <c r="O191" s="93"/>
      <c r="P191" s="93"/>
      <c r="Q191" s="22"/>
      <c r="R191" s="22"/>
      <c r="S191" s="22"/>
      <c r="T191" s="22"/>
      <c r="U191" s="22"/>
      <c r="V191" s="22"/>
      <c r="W191" s="22"/>
      <c r="X191" s="22"/>
      <c r="Y191" s="22"/>
      <c r="Z191" s="22"/>
      <c r="AA191" s="22"/>
      <c r="AB191" s="22"/>
      <c r="AC191" s="22"/>
      <c r="AD191" s="22"/>
      <c r="AE191" s="22"/>
      <c r="AF191" s="22"/>
      <c r="AG191" s="22"/>
    </row>
    <row r="192" spans="1:37"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row>
    <row r="193" spans="1:34" x14ac:dyDescent="0.25">
      <c r="A193" s="22"/>
      <c r="B193" s="9" t="s">
        <v>141</v>
      </c>
    </row>
    <row r="194" spans="1:34" x14ac:dyDescent="0.25">
      <c r="A194" s="22"/>
      <c r="B194" s="94"/>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6"/>
    </row>
    <row r="195" spans="1:34" x14ac:dyDescent="0.25">
      <c r="A195" s="22"/>
      <c r="B195" s="97"/>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9"/>
    </row>
    <row r="196" spans="1:34" x14ac:dyDescent="0.25">
      <c r="A196" s="22"/>
      <c r="B196" s="97"/>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9"/>
    </row>
    <row r="197" spans="1:34" x14ac:dyDescent="0.25">
      <c r="A197" s="22"/>
      <c r="B197" s="97"/>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9"/>
    </row>
    <row r="198" spans="1:34" x14ac:dyDescent="0.25">
      <c r="A198" s="22"/>
      <c r="B198" s="100"/>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2"/>
    </row>
    <row r="200" spans="1:34" x14ac:dyDescent="0.2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row>
    <row r="201" spans="1:34" x14ac:dyDescent="0.25">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row>
    <row r="202" spans="1:34" x14ac:dyDescent="0.25">
      <c r="B202" s="51"/>
      <c r="C202" s="51"/>
      <c r="D202" s="51"/>
      <c r="E202" s="103" t="s">
        <v>45</v>
      </c>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51"/>
      <c r="AG202" s="51"/>
      <c r="AH202" s="51"/>
    </row>
    <row r="203" spans="1:34" x14ac:dyDescent="0.25">
      <c r="B203" s="51"/>
      <c r="C203" s="51"/>
      <c r="D203" s="51"/>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51"/>
      <c r="AG203" s="51"/>
      <c r="AH203" s="51"/>
    </row>
    <row r="204" spans="1:34" x14ac:dyDescent="0.25">
      <c r="B204" s="51"/>
      <c r="C204" s="51"/>
      <c r="D204" s="51"/>
      <c r="E204" s="103" t="s">
        <v>66</v>
      </c>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51"/>
      <c r="AG204" s="51"/>
      <c r="AH204" s="51"/>
    </row>
    <row r="205" spans="1:34" x14ac:dyDescent="0.25">
      <c r="B205" s="51"/>
      <c r="C205" s="51"/>
      <c r="D205" s="51"/>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51"/>
      <c r="AG205" s="51"/>
      <c r="AH205" s="51"/>
    </row>
    <row r="206" spans="1:34" ht="18" x14ac:dyDescent="0.4">
      <c r="B206" s="51"/>
      <c r="C206" s="51"/>
      <c r="D206" s="51"/>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1"/>
      <c r="AD206" s="51"/>
      <c r="AE206" s="51"/>
      <c r="AF206" s="51"/>
      <c r="AG206" s="51"/>
      <c r="AH206" s="51"/>
    </row>
    <row r="207" spans="1:34" ht="18" x14ac:dyDescent="0.4">
      <c r="B207" s="51"/>
      <c r="C207" s="51"/>
      <c r="D207" s="51"/>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1"/>
      <c r="AD207" s="51"/>
      <c r="AE207" s="51"/>
      <c r="AF207" s="51"/>
      <c r="AG207" s="51"/>
      <c r="AH207" s="51"/>
    </row>
    <row r="208" spans="1:34" ht="18" x14ac:dyDescent="0.4">
      <c r="B208" s="51"/>
      <c r="C208" s="51"/>
      <c r="D208" s="51"/>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1"/>
      <c r="AD208" s="51"/>
      <c r="AE208" s="51"/>
      <c r="AF208" s="51"/>
      <c r="AG208" s="51"/>
      <c r="AH208" s="51"/>
    </row>
    <row r="209" spans="1:34" ht="18" x14ac:dyDescent="0.4">
      <c r="B209" s="51"/>
      <c r="C209" s="51"/>
      <c r="D209" s="51"/>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1"/>
      <c r="AD209" s="51"/>
      <c r="AE209" s="51"/>
      <c r="AF209" s="51"/>
      <c r="AG209" s="51"/>
      <c r="AH209" s="51"/>
    </row>
    <row r="210" spans="1:34" ht="13" x14ac:dyDescent="0.3">
      <c r="B210" s="51"/>
      <c r="C210" s="51"/>
      <c r="D210" s="51"/>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1"/>
      <c r="AH210" s="51"/>
    </row>
    <row r="211" spans="1:34" ht="13" x14ac:dyDescent="0.3">
      <c r="B211" s="51"/>
      <c r="C211" s="51"/>
      <c r="D211" s="51"/>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1"/>
      <c r="AH211" s="51"/>
    </row>
    <row r="212" spans="1:34" ht="13" x14ac:dyDescent="0.3">
      <c r="B212" s="51"/>
      <c r="C212" s="51"/>
      <c r="D212" s="51"/>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1"/>
      <c r="AH212" s="51"/>
    </row>
    <row r="213" spans="1:34" ht="13" x14ac:dyDescent="0.3">
      <c r="B213" s="51"/>
      <c r="C213" s="51"/>
      <c r="D213" s="51"/>
      <c r="E213" s="51"/>
      <c r="F213" s="51"/>
      <c r="G213" s="53"/>
      <c r="H213" s="53"/>
      <c r="I213" s="53"/>
      <c r="J213" s="53"/>
      <c r="K213" s="53"/>
      <c r="L213" s="53"/>
      <c r="M213" s="53"/>
      <c r="N213" s="53"/>
      <c r="O213" s="53"/>
      <c r="P213" s="53"/>
      <c r="Q213" s="53"/>
      <c r="R213" s="53"/>
      <c r="S213" s="53"/>
      <c r="T213" s="53"/>
      <c r="U213" s="53"/>
      <c r="V213" s="53"/>
      <c r="W213" s="53"/>
      <c r="X213" s="53"/>
      <c r="Y213" s="53"/>
      <c r="Z213" s="53"/>
      <c r="AA213" s="51"/>
      <c r="AB213" s="51"/>
      <c r="AC213" s="51"/>
      <c r="AD213" s="51"/>
      <c r="AE213" s="51"/>
      <c r="AF213" s="51"/>
      <c r="AG213" s="51"/>
      <c r="AH213" s="51"/>
    </row>
    <row r="214" spans="1:34" x14ac:dyDescent="0.25">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row>
    <row r="215" spans="1:34" x14ac:dyDescent="0.25">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row>
    <row r="216" spans="1:34" x14ac:dyDescent="0.25">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row>
    <row r="217" spans="1:34" x14ac:dyDescent="0.25">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row>
    <row r="218" spans="1:34" x14ac:dyDescent="0.25">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row>
    <row r="219" spans="1:34" x14ac:dyDescent="0.25">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row>
    <row r="220" spans="1:34" x14ac:dyDescent="0.25">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row>
    <row r="221" spans="1:34" x14ac:dyDescent="0.25">
      <c r="B221" s="38" t="s">
        <v>142</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row>
    <row r="223" spans="1:34"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row>
    <row r="224" spans="1:34" ht="14" x14ac:dyDescent="0.3">
      <c r="B224" s="124" t="s">
        <v>139</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row>
    <row r="225" spans="2:37" x14ac:dyDescent="0.25">
      <c r="AI225" s="9"/>
    </row>
    <row r="226" spans="2:37" x14ac:dyDescent="0.25">
      <c r="B226" s="22" t="s">
        <v>109</v>
      </c>
      <c r="O226" s="22"/>
      <c r="P226" s="24"/>
      <c r="Q226" s="22" t="s">
        <v>108</v>
      </c>
      <c r="R226" s="24"/>
      <c r="S226" s="24"/>
      <c r="T226" s="24"/>
      <c r="U226" s="24"/>
      <c r="V226" s="24"/>
      <c r="W226" s="24"/>
      <c r="X226" s="24"/>
      <c r="Y226" s="22"/>
      <c r="Z226" s="22"/>
      <c r="AA226" s="22"/>
      <c r="AB226" s="22"/>
      <c r="AC226" s="22"/>
      <c r="AD226" s="22"/>
      <c r="AE226" s="22"/>
      <c r="AF226" s="22"/>
      <c r="AG226" s="22"/>
    </row>
    <row r="227" spans="2:37" ht="13" x14ac:dyDescent="0.3">
      <c r="B227" s="122" t="s">
        <v>113</v>
      </c>
      <c r="C227" s="122"/>
      <c r="D227" s="122"/>
      <c r="E227" s="122"/>
      <c r="F227" s="122"/>
      <c r="G227" s="122"/>
      <c r="H227" s="122"/>
      <c r="I227" s="122"/>
      <c r="J227" s="122"/>
      <c r="K227" s="122"/>
      <c r="L227" s="122"/>
      <c r="M227" s="122"/>
      <c r="N227" s="122"/>
      <c r="O227" s="122"/>
      <c r="P227" s="22"/>
      <c r="Q227" s="123" t="s">
        <v>113</v>
      </c>
      <c r="R227" s="123"/>
      <c r="S227" s="123"/>
      <c r="T227" s="123"/>
      <c r="U227" s="123"/>
      <c r="V227" s="123"/>
      <c r="W227" s="123"/>
      <c r="X227" s="123"/>
      <c r="Y227" s="123"/>
      <c r="Z227" s="123"/>
      <c r="AA227" s="123"/>
      <c r="AB227" s="123"/>
      <c r="AC227" s="123"/>
      <c r="AD227" s="123"/>
      <c r="AE227" s="123"/>
      <c r="AF227" s="123"/>
      <c r="AG227" s="123"/>
      <c r="AH227" s="123"/>
    </row>
    <row r="228" spans="2:37" ht="13" x14ac:dyDescent="0.25">
      <c r="B228" s="9" t="s">
        <v>106</v>
      </c>
      <c r="C228" s="22"/>
      <c r="D228" s="22"/>
      <c r="E228" s="22"/>
      <c r="F228" s="22"/>
      <c r="G228" s="22"/>
      <c r="H228" s="22"/>
      <c r="I228" s="22"/>
      <c r="J228" s="22"/>
      <c r="K228" s="22"/>
      <c r="L228" s="22"/>
      <c r="M228" s="22"/>
      <c r="N228" s="25"/>
    </row>
    <row r="229" spans="2:37" x14ac:dyDescent="0.25">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row>
    <row r="230" spans="2:37" ht="13" x14ac:dyDescent="0.3">
      <c r="B230" s="22" t="s">
        <v>110</v>
      </c>
      <c r="C230" s="25"/>
      <c r="D230" s="26"/>
      <c r="E230" s="22"/>
      <c r="F230" s="22"/>
      <c r="G230" s="22"/>
      <c r="H230" s="22"/>
      <c r="I230" s="22"/>
      <c r="J230" s="22"/>
      <c r="K230" s="22"/>
      <c r="N230" s="22" t="s">
        <v>112</v>
      </c>
      <c r="O230" s="22"/>
      <c r="P230" s="22"/>
      <c r="Q230" s="22"/>
      <c r="R230" s="22"/>
      <c r="S230" s="22"/>
      <c r="T230" s="22"/>
      <c r="U230" s="22"/>
      <c r="V230" s="22"/>
      <c r="W230" s="22"/>
      <c r="X230" s="22"/>
      <c r="Y230" s="22" t="s">
        <v>44</v>
      </c>
      <c r="Z230" s="22"/>
      <c r="AA230" s="22"/>
      <c r="AB230" s="22"/>
      <c r="AC230" s="22"/>
      <c r="AD230" s="22"/>
      <c r="AE230" s="22"/>
      <c r="AF230" s="22"/>
      <c r="AG230" s="22"/>
    </row>
    <row r="231" spans="2:37" ht="13" x14ac:dyDescent="0.3">
      <c r="B231" s="122" t="s">
        <v>113</v>
      </c>
      <c r="C231" s="122"/>
      <c r="D231" s="122"/>
      <c r="E231" s="122"/>
      <c r="F231" s="122"/>
      <c r="G231" s="122"/>
      <c r="H231" s="122"/>
      <c r="I231" s="122"/>
      <c r="J231" s="122"/>
      <c r="K231" s="122"/>
      <c r="L231" s="122"/>
      <c r="M231" s="22"/>
      <c r="N231" s="122" t="s">
        <v>113</v>
      </c>
      <c r="O231" s="122"/>
      <c r="P231" s="122"/>
      <c r="Q231" s="122"/>
      <c r="R231" s="122"/>
      <c r="S231" s="122"/>
      <c r="T231" s="122"/>
      <c r="U231" s="122"/>
      <c r="V231" s="122"/>
      <c r="W231" s="122"/>
      <c r="Y231" s="122" t="s">
        <v>113</v>
      </c>
      <c r="Z231" s="122"/>
      <c r="AA231" s="122"/>
      <c r="AB231" s="122"/>
      <c r="AC231" s="122"/>
      <c r="AD231" s="122"/>
      <c r="AE231" s="122"/>
      <c r="AF231" s="122"/>
      <c r="AG231" s="122"/>
      <c r="AH231" s="122"/>
    </row>
    <row r="232" spans="2:37" x14ac:dyDescent="0.25">
      <c r="B232" s="22" t="s">
        <v>67</v>
      </c>
      <c r="C232" s="22"/>
      <c r="D232" s="22"/>
      <c r="E232" s="22"/>
      <c r="F232" s="22"/>
      <c r="G232" s="22"/>
      <c r="H232" s="22"/>
      <c r="I232" s="22"/>
      <c r="J232" s="22"/>
      <c r="K232" s="22"/>
      <c r="L232" s="22"/>
      <c r="M232" s="22"/>
      <c r="N232" s="22"/>
      <c r="O232" s="22"/>
      <c r="P232" s="22"/>
    </row>
    <row r="233" spans="2:37" x14ac:dyDescent="0.25">
      <c r="B233" s="27" t="s">
        <v>5</v>
      </c>
      <c r="C233" s="27"/>
      <c r="D233" s="27"/>
      <c r="E233" s="27" t="s">
        <v>13</v>
      </c>
      <c r="F233" s="27"/>
      <c r="G233" s="27"/>
      <c r="H233" s="27" t="s">
        <v>14</v>
      </c>
      <c r="I233" s="27"/>
      <c r="J233" s="27"/>
      <c r="K233" s="27" t="s">
        <v>9</v>
      </c>
      <c r="L233" s="27"/>
      <c r="M233" s="27"/>
      <c r="N233" s="120" t="s">
        <v>15</v>
      </c>
      <c r="O233" s="120"/>
      <c r="Q233" s="22" t="s">
        <v>5</v>
      </c>
      <c r="Y233" s="9" t="s">
        <v>114</v>
      </c>
      <c r="AI233" s="9"/>
    </row>
    <row r="234" spans="2:37" x14ac:dyDescent="0.25">
      <c r="B234" s="121"/>
      <c r="C234" s="121"/>
      <c r="D234" s="28" t="s">
        <v>16</v>
      </c>
      <c r="E234" s="121"/>
      <c r="F234" s="121"/>
      <c r="G234" s="28" t="s">
        <v>16</v>
      </c>
      <c r="H234" s="121"/>
      <c r="I234" s="121"/>
      <c r="J234" s="28" t="s">
        <v>16</v>
      </c>
      <c r="K234" s="121"/>
      <c r="L234" s="121"/>
      <c r="M234" s="28" t="s">
        <v>16</v>
      </c>
      <c r="N234" s="121"/>
      <c r="O234" s="121"/>
      <c r="Q234" s="114"/>
      <c r="R234" s="114"/>
      <c r="S234" s="114"/>
      <c r="T234" s="114"/>
      <c r="U234" s="114"/>
      <c r="V234" s="114"/>
      <c r="W234" s="114"/>
      <c r="Y234" s="115"/>
      <c r="Z234" s="115"/>
      <c r="AA234" s="115"/>
      <c r="AB234" s="115"/>
      <c r="AC234" s="115"/>
      <c r="AD234" s="115"/>
      <c r="AE234" s="115"/>
      <c r="AF234" s="115"/>
      <c r="AG234" s="115"/>
      <c r="AH234" s="115"/>
      <c r="AI234" s="9"/>
    </row>
    <row r="235" spans="2:37" x14ac:dyDescent="0.25">
      <c r="C235" s="29"/>
      <c r="D235" s="28"/>
      <c r="E235" s="29"/>
      <c r="F235" s="29"/>
      <c r="G235" s="28"/>
      <c r="H235" s="29"/>
      <c r="I235" s="29"/>
      <c r="J235" s="28"/>
      <c r="K235" s="29"/>
      <c r="L235" s="29"/>
      <c r="M235" s="28"/>
      <c r="N235" s="29"/>
      <c r="O235" s="29"/>
      <c r="Q235" s="30"/>
      <c r="R235" s="30"/>
      <c r="S235" s="30"/>
      <c r="T235" s="30"/>
      <c r="U235" s="30"/>
      <c r="V235" s="30"/>
      <c r="W235" s="30"/>
      <c r="Y235" s="30"/>
      <c r="Z235" s="30"/>
      <c r="AA235" s="30"/>
      <c r="AB235" s="30"/>
      <c r="AC235" s="30"/>
      <c r="AD235" s="30"/>
      <c r="AE235" s="30"/>
      <c r="AF235" s="30"/>
      <c r="AG235" s="30"/>
      <c r="AH235" s="30"/>
      <c r="AI235" s="9"/>
    </row>
    <row r="236" spans="2:37" ht="13" x14ac:dyDescent="0.3">
      <c r="B236" s="9" t="s">
        <v>123</v>
      </c>
      <c r="V236" s="9" t="s">
        <v>126</v>
      </c>
      <c r="W236" s="17"/>
      <c r="AI236" s="9"/>
    </row>
    <row r="237" spans="2:37" ht="13" x14ac:dyDescent="0.3">
      <c r="B237" s="31"/>
      <c r="C237" s="32"/>
      <c r="D237" s="32"/>
      <c r="E237" s="32"/>
      <c r="F237" s="32"/>
      <c r="G237" s="32"/>
      <c r="H237" s="32"/>
      <c r="I237" s="32"/>
      <c r="J237" s="32"/>
      <c r="K237" s="32"/>
      <c r="L237" s="32"/>
      <c r="M237" s="32"/>
      <c r="N237" s="32"/>
      <c r="O237" s="32"/>
      <c r="P237" s="32"/>
      <c r="Q237" s="32"/>
      <c r="R237" s="32"/>
      <c r="S237" s="32"/>
      <c r="T237" s="32"/>
      <c r="U237" s="33"/>
      <c r="V237" s="31"/>
      <c r="W237" s="34"/>
      <c r="X237" s="34"/>
      <c r="Y237" s="34"/>
      <c r="Z237" s="34"/>
      <c r="AA237" s="34"/>
      <c r="AB237" s="34"/>
      <c r="AC237" s="113" t="s">
        <v>46</v>
      </c>
      <c r="AD237" s="113"/>
      <c r="AE237" s="113" t="s">
        <v>46</v>
      </c>
      <c r="AF237" s="113"/>
      <c r="AG237" s="32"/>
      <c r="AH237" s="33"/>
      <c r="AI237" s="9"/>
    </row>
    <row r="238" spans="2:37" ht="14.5" x14ac:dyDescent="0.35">
      <c r="B238" s="35" t="s">
        <v>120</v>
      </c>
      <c r="C238" s="36"/>
      <c r="D238" s="36"/>
      <c r="E238" s="36"/>
      <c r="F238" s="36"/>
      <c r="G238" s="116">
        <v>100</v>
      </c>
      <c r="H238" s="116"/>
      <c r="I238" s="116"/>
      <c r="J238" s="37" t="s">
        <v>99</v>
      </c>
      <c r="K238" s="38"/>
      <c r="L238" s="22"/>
      <c r="M238" s="22" t="s">
        <v>122</v>
      </c>
      <c r="N238" s="22"/>
      <c r="O238" s="22"/>
      <c r="P238" s="22"/>
      <c r="Q238" s="117">
        <f>G238*G239</f>
        <v>30</v>
      </c>
      <c r="R238" s="117"/>
      <c r="S238" s="117"/>
      <c r="T238" s="39" t="s">
        <v>99</v>
      </c>
      <c r="U238" s="40"/>
      <c r="V238" s="41"/>
      <c r="W238" s="22" t="s">
        <v>124</v>
      </c>
      <c r="X238" s="22"/>
      <c r="Y238" s="22"/>
      <c r="Z238" s="24"/>
      <c r="AA238" s="24"/>
      <c r="AB238" s="37"/>
      <c r="AC238" s="118" t="s">
        <v>53</v>
      </c>
      <c r="AD238" s="118"/>
      <c r="AE238" s="119"/>
      <c r="AF238" s="119"/>
      <c r="AG238" s="39" t="s">
        <v>99</v>
      </c>
      <c r="AH238" s="40"/>
      <c r="AI238" s="9"/>
    </row>
    <row r="239" spans="2:37" ht="14.5" x14ac:dyDescent="0.35">
      <c r="B239" s="41" t="s">
        <v>121</v>
      </c>
      <c r="C239" s="22"/>
      <c r="D239" s="22"/>
      <c r="E239" s="22"/>
      <c r="F239" s="22"/>
      <c r="G239" s="109">
        <v>0.3</v>
      </c>
      <c r="H239" s="110"/>
      <c r="I239" s="110"/>
      <c r="J239" s="113" t="s">
        <v>46</v>
      </c>
      <c r="K239" s="113"/>
      <c r="L239" s="22"/>
      <c r="M239" s="42" t="s">
        <v>34</v>
      </c>
      <c r="N239" s="43"/>
      <c r="O239" s="43"/>
      <c r="P239" s="22"/>
      <c r="Q239" s="111">
        <f>G238-Q238</f>
        <v>70</v>
      </c>
      <c r="R239" s="111"/>
      <c r="S239" s="111"/>
      <c r="T239" s="39" t="s">
        <v>99</v>
      </c>
      <c r="U239" s="44"/>
      <c r="V239" s="41"/>
      <c r="W239" s="22" t="s">
        <v>125</v>
      </c>
      <c r="X239" s="22"/>
      <c r="Y239" s="22"/>
      <c r="Z239" s="24"/>
      <c r="AA239" s="24"/>
      <c r="AB239" s="37"/>
      <c r="AC239" s="22"/>
      <c r="AD239" s="22"/>
      <c r="AE239" s="112"/>
      <c r="AF239" s="112"/>
      <c r="AG239" s="39" t="s">
        <v>99</v>
      </c>
      <c r="AH239" s="40"/>
      <c r="AI239" s="9"/>
      <c r="AJ239" s="38"/>
      <c r="AK239" s="38"/>
    </row>
    <row r="240" spans="2:37" x14ac:dyDescent="0.25">
      <c r="B240" s="45"/>
      <c r="C240" s="19"/>
      <c r="D240" s="19"/>
      <c r="E240" s="19"/>
      <c r="F240" s="19"/>
      <c r="G240" s="19"/>
      <c r="H240" s="19"/>
      <c r="I240" s="19"/>
      <c r="J240" s="19"/>
      <c r="K240" s="19"/>
      <c r="L240" s="19"/>
      <c r="M240" s="46"/>
      <c r="N240" s="19"/>
      <c r="O240" s="19"/>
      <c r="P240" s="19"/>
      <c r="Q240" s="19"/>
      <c r="R240" s="19"/>
      <c r="S240" s="19"/>
      <c r="T240" s="19"/>
      <c r="U240" s="47"/>
      <c r="V240" s="45"/>
      <c r="W240" s="19"/>
      <c r="X240" s="19"/>
      <c r="Y240" s="19"/>
      <c r="Z240" s="19"/>
      <c r="AA240" s="19"/>
      <c r="AB240" s="19"/>
      <c r="AC240" s="19"/>
      <c r="AD240" s="19"/>
      <c r="AE240" s="19"/>
      <c r="AF240" s="19"/>
      <c r="AG240" s="19"/>
      <c r="AH240" s="47"/>
    </row>
    <row r="241" spans="1:34" x14ac:dyDescent="0.25">
      <c r="B241" s="8" t="s">
        <v>117</v>
      </c>
      <c r="C241" s="8"/>
      <c r="D241" s="8"/>
      <c r="E241" s="8"/>
      <c r="F241" s="8"/>
      <c r="G241" s="8"/>
      <c r="H241" s="8"/>
      <c r="I241" s="8"/>
      <c r="J241" s="8"/>
      <c r="L241" s="113" t="s">
        <v>46</v>
      </c>
      <c r="M241" s="113"/>
      <c r="N241" s="8"/>
      <c r="O241" s="8"/>
      <c r="P241" s="38"/>
      <c r="Q241" s="38"/>
      <c r="R241" s="22"/>
      <c r="S241" s="8" t="s">
        <v>119</v>
      </c>
      <c r="T241" s="38"/>
      <c r="U241" s="38"/>
      <c r="V241" s="38"/>
      <c r="W241" s="38"/>
      <c r="X241" s="38"/>
      <c r="Y241" s="38"/>
      <c r="Z241" s="38"/>
      <c r="AA241" s="38"/>
      <c r="AB241" s="113" t="s">
        <v>46</v>
      </c>
      <c r="AC241" s="113"/>
      <c r="AD241" s="38"/>
      <c r="AE241" s="38"/>
      <c r="AF241" s="38"/>
      <c r="AG241" s="38"/>
      <c r="AH241" s="38"/>
    </row>
    <row r="242" spans="1:34" ht="13" x14ac:dyDescent="0.3">
      <c r="B242" s="48"/>
      <c r="C242" s="48" t="s">
        <v>118</v>
      </c>
      <c r="D242" s="48"/>
      <c r="E242" s="48"/>
      <c r="F242" s="107" t="s">
        <v>99</v>
      </c>
      <c r="G242" s="107"/>
      <c r="H242" s="107"/>
      <c r="I242" s="108" t="s">
        <v>17</v>
      </c>
      <c r="J242" s="108"/>
      <c r="K242" s="108"/>
      <c r="L242" s="108"/>
      <c r="M242" s="108"/>
      <c r="N242" s="108"/>
      <c r="O242" s="108"/>
      <c r="P242" s="108"/>
      <c r="Q242" s="108"/>
      <c r="R242" s="49"/>
      <c r="S242" s="48"/>
      <c r="T242" s="48" t="s">
        <v>118</v>
      </c>
      <c r="U242" s="48"/>
      <c r="V242" s="48"/>
      <c r="W242" s="107" t="s">
        <v>99</v>
      </c>
      <c r="X242" s="107"/>
      <c r="Y242" s="107"/>
      <c r="Z242" s="108" t="s">
        <v>17</v>
      </c>
      <c r="AA242" s="108"/>
      <c r="AB242" s="108"/>
      <c r="AC242" s="108"/>
      <c r="AD242" s="108"/>
      <c r="AE242" s="108"/>
      <c r="AF242" s="108"/>
      <c r="AG242" s="108"/>
      <c r="AH242" s="108"/>
    </row>
    <row r="243" spans="1:34" ht="13" x14ac:dyDescent="0.3">
      <c r="A243" s="22"/>
      <c r="B243" s="48">
        <v>1</v>
      </c>
      <c r="C243" s="105"/>
      <c r="D243" s="105"/>
      <c r="E243" s="105"/>
      <c r="F243" s="106"/>
      <c r="G243" s="106"/>
      <c r="H243" s="106"/>
      <c r="I243" s="104"/>
      <c r="J243" s="104"/>
      <c r="K243" s="104"/>
      <c r="L243" s="104"/>
      <c r="M243" s="104"/>
      <c r="N243" s="104"/>
      <c r="O243" s="104"/>
      <c r="P243" s="104"/>
      <c r="Q243" s="104"/>
      <c r="R243" s="23"/>
      <c r="S243" s="50">
        <v>1</v>
      </c>
      <c r="T243" s="105"/>
      <c r="U243" s="105"/>
      <c r="V243" s="105"/>
      <c r="W243" s="106"/>
      <c r="X243" s="106"/>
      <c r="Y243" s="106"/>
      <c r="Z243" s="104"/>
      <c r="AA243" s="104"/>
      <c r="AB243" s="104"/>
      <c r="AC243" s="104"/>
      <c r="AD243" s="104"/>
      <c r="AE243" s="104"/>
      <c r="AF243" s="104"/>
      <c r="AG243" s="104"/>
      <c r="AH243" s="104"/>
    </row>
    <row r="244" spans="1:34" ht="13" x14ac:dyDescent="0.3">
      <c r="A244" s="22"/>
      <c r="B244" s="48">
        <v>2</v>
      </c>
      <c r="C244" s="105"/>
      <c r="D244" s="105"/>
      <c r="E244" s="105"/>
      <c r="F244" s="106"/>
      <c r="G244" s="106"/>
      <c r="H244" s="106"/>
      <c r="I244" s="104"/>
      <c r="J244" s="104"/>
      <c r="K244" s="104"/>
      <c r="L244" s="104"/>
      <c r="M244" s="104"/>
      <c r="N244" s="104"/>
      <c r="O244" s="104"/>
      <c r="P244" s="104"/>
      <c r="Q244" s="104"/>
      <c r="R244" s="23"/>
      <c r="S244" s="50">
        <v>2</v>
      </c>
      <c r="T244" s="105"/>
      <c r="U244" s="105"/>
      <c r="V244" s="105"/>
      <c r="W244" s="106"/>
      <c r="X244" s="106"/>
      <c r="Y244" s="106"/>
      <c r="Z244" s="104"/>
      <c r="AA244" s="104"/>
      <c r="AB244" s="104"/>
      <c r="AC244" s="104"/>
      <c r="AD244" s="104"/>
      <c r="AE244" s="104"/>
      <c r="AF244" s="104"/>
      <c r="AG244" s="104"/>
      <c r="AH244" s="104"/>
    </row>
    <row r="245" spans="1:34" ht="13" x14ac:dyDescent="0.3">
      <c r="A245" s="22"/>
      <c r="B245" s="48">
        <v>3</v>
      </c>
      <c r="C245" s="105"/>
      <c r="D245" s="105"/>
      <c r="E245" s="105"/>
      <c r="F245" s="106"/>
      <c r="G245" s="106"/>
      <c r="H245" s="106"/>
      <c r="I245" s="104"/>
      <c r="J245" s="104"/>
      <c r="K245" s="104"/>
      <c r="L245" s="104"/>
      <c r="M245" s="104"/>
      <c r="N245" s="104"/>
      <c r="O245" s="104"/>
      <c r="P245" s="104"/>
      <c r="Q245" s="104"/>
      <c r="R245" s="23"/>
      <c r="S245" s="50">
        <v>3</v>
      </c>
      <c r="T245" s="105"/>
      <c r="U245" s="105"/>
      <c r="V245" s="105"/>
      <c r="W245" s="106"/>
      <c r="X245" s="106"/>
      <c r="Y245" s="106"/>
      <c r="Z245" s="104"/>
      <c r="AA245" s="104"/>
      <c r="AB245" s="104"/>
      <c r="AC245" s="104"/>
      <c r="AD245" s="104"/>
      <c r="AE245" s="104"/>
      <c r="AF245" s="104"/>
      <c r="AG245" s="104"/>
      <c r="AH245" s="104"/>
    </row>
    <row r="246" spans="1:34" x14ac:dyDescent="0.25">
      <c r="A246" s="22"/>
      <c r="B246" s="9" t="s">
        <v>115</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row>
    <row r="247" spans="1:34" ht="13" x14ac:dyDescent="0.3">
      <c r="A247" s="22"/>
      <c r="B247" s="93" t="s">
        <v>113</v>
      </c>
      <c r="C247" s="93"/>
      <c r="D247" s="93"/>
      <c r="E247" s="93"/>
      <c r="F247" s="93"/>
      <c r="G247" s="93"/>
      <c r="H247" s="93"/>
      <c r="I247" s="93"/>
      <c r="J247" s="93"/>
      <c r="K247" s="93"/>
      <c r="L247" s="93"/>
      <c r="M247" s="93"/>
      <c r="N247" s="93"/>
      <c r="O247" s="93"/>
      <c r="P247" s="93"/>
      <c r="Q247" s="22"/>
      <c r="R247" s="22"/>
      <c r="S247" s="22"/>
      <c r="T247" s="22"/>
      <c r="U247" s="22"/>
      <c r="V247" s="22"/>
      <c r="W247" s="22"/>
      <c r="X247" s="22"/>
      <c r="Y247" s="22"/>
      <c r="Z247" s="22"/>
      <c r="AA247" s="22"/>
      <c r="AB247" s="22"/>
      <c r="AC247" s="22"/>
      <c r="AD247" s="22"/>
      <c r="AE247" s="22"/>
      <c r="AF247" s="22"/>
      <c r="AG247" s="22"/>
    </row>
    <row r="248" spans="1:34"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row>
    <row r="249" spans="1:34" x14ac:dyDescent="0.25">
      <c r="A249" s="22"/>
      <c r="B249" s="9" t="s">
        <v>141</v>
      </c>
    </row>
    <row r="250" spans="1:34" x14ac:dyDescent="0.25">
      <c r="A250" s="22"/>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6"/>
    </row>
    <row r="251" spans="1:34" x14ac:dyDescent="0.25">
      <c r="A251" s="22"/>
      <c r="B251" s="97"/>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9"/>
    </row>
    <row r="252" spans="1:34" x14ac:dyDescent="0.25">
      <c r="A252" s="22"/>
      <c r="B252" s="97"/>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9"/>
    </row>
    <row r="253" spans="1:34" x14ac:dyDescent="0.25">
      <c r="A253" s="22"/>
      <c r="B253" s="97"/>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9"/>
    </row>
    <row r="254" spans="1:34" x14ac:dyDescent="0.25">
      <c r="A254" s="22"/>
      <c r="B254" s="100"/>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2"/>
    </row>
    <row r="256" spans="1:34" x14ac:dyDescent="0.25">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row>
    <row r="257" spans="2:34" x14ac:dyDescent="0.25">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row>
    <row r="258" spans="2:34" x14ac:dyDescent="0.25">
      <c r="B258" s="51"/>
      <c r="C258" s="51"/>
      <c r="D258" s="51"/>
      <c r="E258" s="103" t="s">
        <v>45</v>
      </c>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51"/>
      <c r="AG258" s="51"/>
      <c r="AH258" s="51"/>
    </row>
    <row r="259" spans="2:34" x14ac:dyDescent="0.25">
      <c r="B259" s="51"/>
      <c r="C259" s="51"/>
      <c r="D259" s="51"/>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51"/>
      <c r="AG259" s="51"/>
      <c r="AH259" s="51"/>
    </row>
    <row r="260" spans="2:34" x14ac:dyDescent="0.25">
      <c r="B260" s="51"/>
      <c r="C260" s="51"/>
      <c r="D260" s="51"/>
      <c r="E260" s="103" t="s">
        <v>66</v>
      </c>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51"/>
      <c r="AG260" s="51"/>
      <c r="AH260" s="51"/>
    </row>
    <row r="261" spans="2:34" x14ac:dyDescent="0.25">
      <c r="B261" s="51"/>
      <c r="C261" s="51"/>
      <c r="D261" s="51"/>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51"/>
      <c r="AG261" s="51"/>
      <c r="AH261" s="51"/>
    </row>
    <row r="262" spans="2:34" ht="18" x14ac:dyDescent="0.4">
      <c r="B262" s="51"/>
      <c r="C262" s="51"/>
      <c r="D262" s="51"/>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1"/>
      <c r="AD262" s="51"/>
      <c r="AE262" s="51"/>
      <c r="AF262" s="51"/>
      <c r="AG262" s="51"/>
      <c r="AH262" s="51"/>
    </row>
    <row r="263" spans="2:34" ht="18" x14ac:dyDescent="0.4">
      <c r="B263" s="51"/>
      <c r="C263" s="51"/>
      <c r="D263" s="51"/>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1"/>
      <c r="AD263" s="51"/>
      <c r="AE263" s="51"/>
      <c r="AF263" s="51"/>
      <c r="AG263" s="51"/>
      <c r="AH263" s="51"/>
    </row>
    <row r="264" spans="2:34" ht="18" x14ac:dyDescent="0.4">
      <c r="B264" s="51"/>
      <c r="C264" s="51"/>
      <c r="D264" s="51"/>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1"/>
      <c r="AD264" s="51"/>
      <c r="AE264" s="51"/>
      <c r="AF264" s="51"/>
      <c r="AG264" s="51"/>
      <c r="AH264" s="51"/>
    </row>
    <row r="265" spans="2:34" ht="18" x14ac:dyDescent="0.4">
      <c r="B265" s="51"/>
      <c r="C265" s="51"/>
      <c r="D265" s="51"/>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1"/>
      <c r="AD265" s="51"/>
      <c r="AE265" s="51"/>
      <c r="AF265" s="51"/>
      <c r="AG265" s="51"/>
      <c r="AH265" s="51"/>
    </row>
    <row r="266" spans="2:34" ht="13" x14ac:dyDescent="0.3">
      <c r="B266" s="51"/>
      <c r="C266" s="51"/>
      <c r="D266" s="51"/>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1"/>
      <c r="AH266" s="51"/>
    </row>
    <row r="267" spans="2:34" ht="13" x14ac:dyDescent="0.3">
      <c r="B267" s="51"/>
      <c r="C267" s="51"/>
      <c r="D267" s="51"/>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1"/>
      <c r="AH267" s="51"/>
    </row>
    <row r="268" spans="2:34" ht="13" x14ac:dyDescent="0.3">
      <c r="B268" s="51"/>
      <c r="C268" s="51"/>
      <c r="D268" s="51"/>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1"/>
      <c r="AH268" s="51"/>
    </row>
    <row r="269" spans="2:34" ht="13" x14ac:dyDescent="0.3">
      <c r="B269" s="51"/>
      <c r="C269" s="51"/>
      <c r="D269" s="51"/>
      <c r="E269" s="51"/>
      <c r="F269" s="51"/>
      <c r="G269" s="53"/>
      <c r="H269" s="53"/>
      <c r="I269" s="53"/>
      <c r="J269" s="53"/>
      <c r="K269" s="53"/>
      <c r="L269" s="53"/>
      <c r="M269" s="53"/>
      <c r="N269" s="53"/>
      <c r="O269" s="53"/>
      <c r="P269" s="53"/>
      <c r="Q269" s="53"/>
      <c r="R269" s="53"/>
      <c r="S269" s="53"/>
      <c r="T269" s="53"/>
      <c r="U269" s="53"/>
      <c r="V269" s="53"/>
      <c r="W269" s="53"/>
      <c r="X269" s="53"/>
      <c r="Y269" s="53"/>
      <c r="Z269" s="53"/>
      <c r="AA269" s="51"/>
      <c r="AB269" s="51"/>
      <c r="AC269" s="51"/>
      <c r="AD269" s="51"/>
      <c r="AE269" s="51"/>
      <c r="AF269" s="51"/>
      <c r="AG269" s="51"/>
      <c r="AH269" s="51"/>
    </row>
    <row r="270" spans="2:34" x14ac:dyDescent="0.25">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row>
    <row r="271" spans="2:34" x14ac:dyDescent="0.25">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row>
    <row r="272" spans="2:34" x14ac:dyDescent="0.25">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row>
    <row r="273" spans="2:34" x14ac:dyDescent="0.25">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row>
    <row r="274" spans="2:34" x14ac:dyDescent="0.25">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row>
    <row r="275" spans="2:34" x14ac:dyDescent="0.25">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row>
    <row r="276" spans="2:34" x14ac:dyDescent="0.25">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row>
    <row r="277" spans="2:34" x14ac:dyDescent="0.25">
      <c r="B277" s="38" t="s">
        <v>142</v>
      </c>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row>
  </sheetData>
  <sheetProtection algorithmName="SHA-512" hashValue="VGXicyzD8jTvxFyBmuQ4v2r4V+unc2lILMc+bb1wxDMULFEcvLRPxecWUOhIl+lttM0zDJ6uGJU6iNXWIHI1Uw==" saltValue="RDAW5JhIPHfS+EmqzQDr4Q==" spinCount="100000" sheet="1" selectLockedCells="1"/>
  <mergeCells count="224">
    <mergeCell ref="E90:AE91"/>
    <mergeCell ref="E88:AE89"/>
    <mergeCell ref="W72:Y72"/>
    <mergeCell ref="F72:H72"/>
    <mergeCell ref="B80:AH84"/>
    <mergeCell ref="F73:H73"/>
    <mergeCell ref="C73:E73"/>
    <mergeCell ref="C74:E74"/>
    <mergeCell ref="F74:H74"/>
    <mergeCell ref="I74:Q74"/>
    <mergeCell ref="C75:E75"/>
    <mergeCell ref="F75:H75"/>
    <mergeCell ref="W73:Y73"/>
    <mergeCell ref="T74:V74"/>
    <mergeCell ref="W74:Y74"/>
    <mergeCell ref="Z74:AH74"/>
    <mergeCell ref="B77:P77"/>
    <mergeCell ref="B38:AH38"/>
    <mergeCell ref="Q69:S69"/>
    <mergeCell ref="B59:AH59"/>
    <mergeCell ref="AC67:AD67"/>
    <mergeCell ref="AE67:AF67"/>
    <mergeCell ref="W75:Y75"/>
    <mergeCell ref="Z75:AH75"/>
    <mergeCell ref="L71:M71"/>
    <mergeCell ref="AB71:AC71"/>
    <mergeCell ref="G69:I69"/>
    <mergeCell ref="Q68:S68"/>
    <mergeCell ref="AE68:AF68"/>
    <mergeCell ref="AE69:AF69"/>
    <mergeCell ref="AC68:AD68"/>
    <mergeCell ref="G68:I68"/>
    <mergeCell ref="B64:C64"/>
    <mergeCell ref="I73:Q73"/>
    <mergeCell ref="I72:Q72"/>
    <mergeCell ref="Z72:AH72"/>
    <mergeCell ref="Z73:AH73"/>
    <mergeCell ref="T75:V75"/>
    <mergeCell ref="I75:Q75"/>
    <mergeCell ref="T73:V73"/>
    <mergeCell ref="J69:K69"/>
    <mergeCell ref="B9:AJ9"/>
    <mergeCell ref="K64:L64"/>
    <mergeCell ref="N64:O64"/>
    <mergeCell ref="B42:Y42"/>
    <mergeCell ref="AB40:AH40"/>
    <mergeCell ref="B40:Q40"/>
    <mergeCell ref="S40:Y40"/>
    <mergeCell ref="H64:I64"/>
    <mergeCell ref="N63:O63"/>
    <mergeCell ref="B34:O34"/>
    <mergeCell ref="B49:T49"/>
    <mergeCell ref="E64:F64"/>
    <mergeCell ref="B13:AI26"/>
    <mergeCell ref="B48:AA48"/>
    <mergeCell ref="N12:O12"/>
    <mergeCell ref="R34:AH34"/>
    <mergeCell ref="B57:O57"/>
    <mergeCell ref="B61:L61"/>
    <mergeCell ref="N61:W61"/>
    <mergeCell ref="Y61:AH61"/>
    <mergeCell ref="Q57:AH57"/>
    <mergeCell ref="B54:AH54"/>
    <mergeCell ref="Q64:W64"/>
    <mergeCell ref="Y64:AH64"/>
    <mergeCell ref="F130:H130"/>
    <mergeCell ref="I130:Q130"/>
    <mergeCell ref="W130:Y130"/>
    <mergeCell ref="Z130:AH130"/>
    <mergeCell ref="C131:E131"/>
    <mergeCell ref="F131:H131"/>
    <mergeCell ref="N122:O122"/>
    <mergeCell ref="Q122:W122"/>
    <mergeCell ref="Y122:AH122"/>
    <mergeCell ref="AC125:AD125"/>
    <mergeCell ref="AE125:AF125"/>
    <mergeCell ref="G126:I126"/>
    <mergeCell ref="Q126:S126"/>
    <mergeCell ref="AC126:AD126"/>
    <mergeCell ref="AE126:AF126"/>
    <mergeCell ref="G127:I127"/>
    <mergeCell ref="Q127:S127"/>
    <mergeCell ref="AE127:AF127"/>
    <mergeCell ref="L129:M129"/>
    <mergeCell ref="AB129:AC129"/>
    <mergeCell ref="J127:K127"/>
    <mergeCell ref="B112:AH112"/>
    <mergeCell ref="B115:O115"/>
    <mergeCell ref="Q115:AH115"/>
    <mergeCell ref="B117:AH117"/>
    <mergeCell ref="B119:L119"/>
    <mergeCell ref="N119:W119"/>
    <mergeCell ref="Y119:AH119"/>
    <mergeCell ref="N121:O121"/>
    <mergeCell ref="B122:C122"/>
    <mergeCell ref="E122:F122"/>
    <mergeCell ref="H122:I122"/>
    <mergeCell ref="K122:L122"/>
    <mergeCell ref="B135:P135"/>
    <mergeCell ref="B138:AH142"/>
    <mergeCell ref="E146:AE147"/>
    <mergeCell ref="E148:AE149"/>
    <mergeCell ref="B168:AH168"/>
    <mergeCell ref="I131:Q131"/>
    <mergeCell ref="T131:V131"/>
    <mergeCell ref="W131:Y131"/>
    <mergeCell ref="Z131:AH131"/>
    <mergeCell ref="C132:E132"/>
    <mergeCell ref="F132:H132"/>
    <mergeCell ref="I132:Q132"/>
    <mergeCell ref="T132:V132"/>
    <mergeCell ref="W132:Y132"/>
    <mergeCell ref="Z132:AH132"/>
    <mergeCell ref="C133:E133"/>
    <mergeCell ref="F133:H133"/>
    <mergeCell ref="I133:Q133"/>
    <mergeCell ref="T133:V133"/>
    <mergeCell ref="W133:Y133"/>
    <mergeCell ref="Z133:AH133"/>
    <mergeCell ref="N177:O177"/>
    <mergeCell ref="B178:C178"/>
    <mergeCell ref="E178:F178"/>
    <mergeCell ref="H178:I178"/>
    <mergeCell ref="K178:L178"/>
    <mergeCell ref="N178:O178"/>
    <mergeCell ref="B171:O171"/>
    <mergeCell ref="Q171:AH171"/>
    <mergeCell ref="B173:AH173"/>
    <mergeCell ref="B175:L175"/>
    <mergeCell ref="N175:W175"/>
    <mergeCell ref="Y175:AH175"/>
    <mergeCell ref="G183:I183"/>
    <mergeCell ref="Q183:S183"/>
    <mergeCell ref="AE183:AF183"/>
    <mergeCell ref="L185:M185"/>
    <mergeCell ref="AB185:AC185"/>
    <mergeCell ref="Q178:W178"/>
    <mergeCell ref="Y178:AH178"/>
    <mergeCell ref="AC181:AD181"/>
    <mergeCell ref="AE181:AF181"/>
    <mergeCell ref="G182:I182"/>
    <mergeCell ref="Q182:S182"/>
    <mergeCell ref="AC182:AD182"/>
    <mergeCell ref="AE182:AF182"/>
    <mergeCell ref="J183:K183"/>
    <mergeCell ref="F186:H186"/>
    <mergeCell ref="I186:Q186"/>
    <mergeCell ref="W186:Y186"/>
    <mergeCell ref="Z186:AH186"/>
    <mergeCell ref="C187:E187"/>
    <mergeCell ref="F187:H187"/>
    <mergeCell ref="I187:Q187"/>
    <mergeCell ref="T187:V187"/>
    <mergeCell ref="W187:Y187"/>
    <mergeCell ref="Z187:AH187"/>
    <mergeCell ref="B191:P191"/>
    <mergeCell ref="B194:AH198"/>
    <mergeCell ref="E202:AE203"/>
    <mergeCell ref="E204:AE205"/>
    <mergeCell ref="B224:AH224"/>
    <mergeCell ref="Z188:AH188"/>
    <mergeCell ref="C189:E189"/>
    <mergeCell ref="F189:H189"/>
    <mergeCell ref="I189:Q189"/>
    <mergeCell ref="T189:V189"/>
    <mergeCell ref="W189:Y189"/>
    <mergeCell ref="Z189:AH189"/>
    <mergeCell ref="C188:E188"/>
    <mergeCell ref="F188:H188"/>
    <mergeCell ref="I188:Q188"/>
    <mergeCell ref="T188:V188"/>
    <mergeCell ref="W188:Y188"/>
    <mergeCell ref="N233:O233"/>
    <mergeCell ref="B234:C234"/>
    <mergeCell ref="E234:F234"/>
    <mergeCell ref="H234:I234"/>
    <mergeCell ref="K234:L234"/>
    <mergeCell ref="N234:O234"/>
    <mergeCell ref="B227:O227"/>
    <mergeCell ref="Q227:AH227"/>
    <mergeCell ref="B229:AH229"/>
    <mergeCell ref="B231:L231"/>
    <mergeCell ref="N231:W231"/>
    <mergeCell ref="Y231:AH231"/>
    <mergeCell ref="G239:I239"/>
    <mergeCell ref="Q239:S239"/>
    <mergeCell ref="AE239:AF239"/>
    <mergeCell ref="L241:M241"/>
    <mergeCell ref="AB241:AC241"/>
    <mergeCell ref="Q234:W234"/>
    <mergeCell ref="Y234:AH234"/>
    <mergeCell ref="AC237:AD237"/>
    <mergeCell ref="AE237:AF237"/>
    <mergeCell ref="G238:I238"/>
    <mergeCell ref="Q238:S238"/>
    <mergeCell ref="AC238:AD238"/>
    <mergeCell ref="AE238:AF238"/>
    <mergeCell ref="J239:K239"/>
    <mergeCell ref="F242:H242"/>
    <mergeCell ref="I242:Q242"/>
    <mergeCell ref="W242:Y242"/>
    <mergeCell ref="Z242:AH242"/>
    <mergeCell ref="C243:E243"/>
    <mergeCell ref="F243:H243"/>
    <mergeCell ref="I243:Q243"/>
    <mergeCell ref="T243:V243"/>
    <mergeCell ref="W243:Y243"/>
    <mergeCell ref="Z243:AH243"/>
    <mergeCell ref="B247:P247"/>
    <mergeCell ref="B250:AH254"/>
    <mergeCell ref="E258:AE259"/>
    <mergeCell ref="E260:AE261"/>
    <mergeCell ref="Z244:AH244"/>
    <mergeCell ref="C245:E245"/>
    <mergeCell ref="F245:H245"/>
    <mergeCell ref="I245:Q245"/>
    <mergeCell ref="T245:V245"/>
    <mergeCell ref="W245:Y245"/>
    <mergeCell ref="Z245:AH245"/>
    <mergeCell ref="C244:E244"/>
    <mergeCell ref="F244:H244"/>
    <mergeCell ref="I244:Q244"/>
    <mergeCell ref="T244:V244"/>
    <mergeCell ref="W244:Y244"/>
  </mergeCells>
  <dataValidations count="1">
    <dataValidation type="custom" allowBlank="1" showInputMessage="1" showErrorMessage="1" sqref="Q69:S69 Q127:S127 Q183:S183 Q239:S239" xr:uid="{AAA25033-6AD0-4E8C-BD24-2406680C4B5E}">
      <formula1>G68-Q68&gt;449+G68-Q68&lt;599</formula1>
    </dataValidation>
  </dataValidations>
  <hyperlinks>
    <hyperlink ref="B49" r:id="rId1" xr:uid="{DEB7F565-1FAA-4827-A9E7-4F5E74E1E625}"/>
  </hyperlinks>
  <pageMargins left="0.19685039370078741" right="0.19685039370078741" top="0.55118110236220474" bottom="0.35433070866141736" header="0.31496062992125984" footer="0.31496062992125984"/>
  <pageSetup paperSize="9" fitToHeight="0" orientation="portrait" r:id="rId2"/>
  <headerFooter>
    <oddHeader xml:space="preserve">&amp;L
&amp;C
</oddHeader>
  </headerFooter>
  <rowBreaks count="1" manualBreakCount="1">
    <brk id="52" max="16383" man="1"/>
  </rowBreak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7D6B51AC-22AC-4144-A603-205ED9AB2050}">
          <x14:formula1>
            <xm:f>Valikot!$F$5:$F$10</xm:f>
          </x14:formula1>
          <xm:sqref>B34:O34</xm:sqref>
        </x14:dataValidation>
        <x14:dataValidation type="list" allowBlank="1" showInputMessage="1" showErrorMessage="1" xr:uid="{AD3D4624-5DA0-4E15-87C6-E5E5BE3207B4}">
          <x14:formula1>
            <xm:f>Valikot!$F$13:$F$15</xm:f>
          </x14:formula1>
          <xm:sqref>B57:O57 B115:O115 B171:O171 B227:O227</xm:sqref>
        </x14:dataValidation>
        <x14:dataValidation type="list" allowBlank="1" showInputMessage="1" showErrorMessage="1" xr:uid="{FFEAC894-1F9D-4C6E-980B-568956F033C8}">
          <x14:formula1>
            <xm:f>Valikot!$F$18:$F$22</xm:f>
          </x14:formula1>
          <xm:sqref>Q57 Q115 Q171 Q227</xm:sqref>
        </x14:dataValidation>
        <x14:dataValidation type="list" allowBlank="1" showInputMessage="1" showErrorMessage="1" xr:uid="{1BE990DC-68C1-48A5-AA64-89B5A5A0C6C3}">
          <x14:formula1>
            <xm:f>Valikot!$F$25:$F$29</xm:f>
          </x14:formula1>
          <xm:sqref>B61 B119 B175 B231</xm:sqref>
        </x14:dataValidation>
        <x14:dataValidation type="list" allowBlank="1" showInputMessage="1" showErrorMessage="1" xr:uid="{DB28DA3C-7FCD-4AD2-96F7-9260BC0CECCA}">
          <x14:formula1>
            <xm:f>Valikot!$F$32:$F$34</xm:f>
          </x14:formula1>
          <xm:sqref>N61:W61 N119:W119 N175:W175 N231:W231</xm:sqref>
        </x14:dataValidation>
        <x14:dataValidation type="list" allowBlank="1" showInputMessage="1" showErrorMessage="1" xr:uid="{B5E5C317-F98E-4D1C-A9C2-72040AEC5779}">
          <x14:formula1>
            <xm:f>Valikot!$F$37:$F$39</xm:f>
          </x14:formula1>
          <xm:sqref>Y61:AH61 Y119:AH119 Y175:AH175 Y231:AH231</xm:sqref>
        </x14:dataValidation>
        <x14:dataValidation type="list" allowBlank="1" showInputMessage="1" showErrorMessage="1" xr:uid="{9F477A38-1F92-4738-BF28-FD7B02B7EDA9}">
          <x14:formula1>
            <xm:f>Valikot!$F$42:$F$46</xm:f>
          </x14:formula1>
          <xm:sqref>B77:P77 B135:P135 B191:P191 B247:P247</xm:sqref>
        </x14:dataValidation>
        <x14:dataValidation type="list" allowBlank="1" showInputMessage="1" showErrorMessage="1" xr:uid="{78B6D2DE-3E75-4308-83BB-7A587A46001B}">
          <x14:formula1>
            <xm:f>Valikot!$B$6:$B$8</xm:f>
          </x14:formula1>
          <xm:sqref>AC68:AD68 AC126:AD126 AC182:AD182 AC238:AD238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85ED-A032-4129-921D-3C1AB2FB7FA4}">
  <sheetPr codeName="Taul2"/>
  <dimension ref="C4:AQ116"/>
  <sheetViews>
    <sheetView showGridLines="0" showZeros="0" zoomScaleNormal="100" workbookViewId="0">
      <selection activeCell="K95" sqref="K95"/>
    </sheetView>
  </sheetViews>
  <sheetFormatPr defaultColWidth="9.1796875" defaultRowHeight="14" x14ac:dyDescent="0.3"/>
  <cols>
    <col min="1" max="10" width="2.54296875" style="54" customWidth="1"/>
    <col min="11" max="11" width="3.1796875" style="56" customWidth="1"/>
    <col min="12" max="15" width="2.54296875" style="54" customWidth="1"/>
    <col min="16" max="16" width="1.54296875" style="54" customWidth="1"/>
    <col min="17" max="18" width="2.54296875" style="54" customWidth="1"/>
    <col min="19" max="19" width="1.54296875" style="54" customWidth="1"/>
    <col min="20" max="21" width="2.54296875" style="54" customWidth="1"/>
    <col min="22" max="22" width="1.54296875" style="54" customWidth="1"/>
    <col min="23" max="24" width="2.54296875" style="54" customWidth="1"/>
    <col min="25" max="25" width="1.54296875" style="54" customWidth="1"/>
    <col min="26" max="26" width="6.36328125" style="54" customWidth="1"/>
    <col min="27" max="27" width="3.54296875" style="54" customWidth="1"/>
    <col min="28" max="30" width="2.54296875" style="54" customWidth="1"/>
    <col min="31" max="31" width="3.453125" style="54" customWidth="1"/>
    <col min="32" max="33" width="2.54296875" style="54" customWidth="1"/>
    <col min="34" max="34" width="5" style="54" customWidth="1"/>
    <col min="35" max="35" width="0.54296875" style="54" customWidth="1"/>
    <col min="36" max="39" width="2.54296875" style="54" customWidth="1"/>
    <col min="40" max="16384" width="9.1796875" style="54"/>
  </cols>
  <sheetData>
    <row r="4" spans="3:38" x14ac:dyDescent="0.3">
      <c r="J4" s="12"/>
      <c r="K4" s="55"/>
      <c r="P4" s="16" t="s">
        <v>30</v>
      </c>
      <c r="V4" s="153" t="s">
        <v>31</v>
      </c>
      <c r="W4" s="153"/>
      <c r="X4" s="153"/>
      <c r="Y4" s="146"/>
      <c r="Z4" s="146"/>
      <c r="AA4" s="146"/>
      <c r="AB4" s="146"/>
      <c r="AC4" s="146"/>
      <c r="AD4" s="146"/>
      <c r="AE4" s="146"/>
      <c r="AF4" s="146"/>
      <c r="AG4" s="146"/>
      <c r="AH4" s="146"/>
    </row>
    <row r="5" spans="3:38" ht="18" x14ac:dyDescent="0.4">
      <c r="X5" s="57" t="s">
        <v>128</v>
      </c>
      <c r="Y5" s="58" t="s">
        <v>129</v>
      </c>
      <c r="AJ5" s="59"/>
      <c r="AL5" s="60"/>
    </row>
    <row r="6" spans="3:38" ht="14.5" x14ac:dyDescent="0.35">
      <c r="Y6" s="58" t="s">
        <v>130</v>
      </c>
    </row>
    <row r="7" spans="3:38" ht="14.5" x14ac:dyDescent="0.35">
      <c r="Z7" s="58"/>
    </row>
    <row r="8" spans="3:38" x14ac:dyDescent="0.3">
      <c r="C8" s="161">
        <f>Tonttihintahakemus!B38</f>
        <v>0</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row>
    <row r="9" spans="3:38" x14ac:dyDescent="0.3">
      <c r="C9" s="156">
        <f>Tonttihintahakemus!B40</f>
        <v>0</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row>
    <row r="10" spans="3:38" x14ac:dyDescent="0.3">
      <c r="C10" s="158">
        <f>Tonttihintahakemus!B42</f>
        <v>0</v>
      </c>
      <c r="D10" s="158"/>
      <c r="E10" s="158"/>
      <c r="F10" s="158"/>
      <c r="G10" s="158"/>
      <c r="H10" s="158"/>
      <c r="I10" s="158"/>
      <c r="J10" s="158"/>
      <c r="K10" s="158"/>
      <c r="L10" s="158"/>
      <c r="M10" s="158"/>
      <c r="N10" s="158"/>
      <c r="O10" s="158"/>
      <c r="P10" s="158"/>
      <c r="Q10" s="158"/>
      <c r="R10" s="158"/>
      <c r="S10" s="158"/>
      <c r="T10" s="158"/>
      <c r="U10" s="158"/>
    </row>
    <row r="11" spans="3:38" x14ac:dyDescent="0.3">
      <c r="C11" s="12"/>
      <c r="D11" s="12"/>
      <c r="E11" s="12"/>
      <c r="F11" s="12"/>
      <c r="G11" s="12"/>
      <c r="H11" s="12"/>
      <c r="I11" s="12"/>
      <c r="J11" s="12"/>
      <c r="K11" s="55"/>
    </row>
    <row r="12" spans="3:38" x14ac:dyDescent="0.3">
      <c r="C12" s="12"/>
      <c r="D12" s="12"/>
      <c r="E12" s="12"/>
      <c r="F12" s="12"/>
      <c r="G12" s="12"/>
      <c r="H12" s="12"/>
      <c r="I12" s="12"/>
    </row>
    <row r="13" spans="3:38" x14ac:dyDescent="0.3">
      <c r="C13" s="16" t="s">
        <v>47</v>
      </c>
      <c r="K13" s="192"/>
      <c r="L13" s="192"/>
      <c r="M13" s="192"/>
      <c r="N13" s="192"/>
      <c r="O13" s="54" t="s">
        <v>48</v>
      </c>
    </row>
    <row r="14" spans="3:38" x14ac:dyDescent="0.3">
      <c r="K14" s="54" t="s">
        <v>49</v>
      </c>
    </row>
    <row r="16" spans="3:38" x14ac:dyDescent="0.3">
      <c r="C16" s="16" t="s">
        <v>131</v>
      </c>
      <c r="K16" s="156">
        <f>Tonttihintahakemus!B38</f>
        <v>0</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row>
    <row r="17" spans="3:34" x14ac:dyDescent="0.3">
      <c r="C17" s="16" t="s">
        <v>1</v>
      </c>
      <c r="K17" s="156">
        <f>Tonttihintahakemus!B40</f>
        <v>0</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row>
    <row r="18" spans="3:34" x14ac:dyDescent="0.3">
      <c r="C18" s="16"/>
      <c r="K18" s="54"/>
    </row>
    <row r="19" spans="3:34" x14ac:dyDescent="0.3">
      <c r="C19" s="16" t="s">
        <v>132</v>
      </c>
    </row>
    <row r="20" spans="3:34" ht="14.5" customHeight="1" x14ac:dyDescent="0.3">
      <c r="C20" s="190">
        <f>Tonttihintahakemus!B13</f>
        <v>0</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row>
    <row r="21" spans="3:34" x14ac:dyDescent="0.3">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row>
    <row r="22" spans="3:34" x14ac:dyDescent="0.3">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3:34" x14ac:dyDescent="0.3">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pans="3:34" x14ac:dyDescent="0.3">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row>
    <row r="25" spans="3:34" x14ac:dyDescent="0.3">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row>
    <row r="26" spans="3:34" ht="14.15" customHeight="1" x14ac:dyDescent="0.3">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row>
    <row r="27" spans="3:34" x14ac:dyDescent="0.3">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row>
    <row r="28" spans="3:34" x14ac:dyDescent="0.3">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3:34" x14ac:dyDescent="0.3">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row>
    <row r="30" spans="3:34" x14ac:dyDescent="0.3">
      <c r="K30" s="54"/>
    </row>
    <row r="31" spans="3:34" x14ac:dyDescent="0.3">
      <c r="C31" s="16" t="s">
        <v>135</v>
      </c>
      <c r="K31" s="54"/>
    </row>
    <row r="32" spans="3:34" x14ac:dyDescent="0.3">
      <c r="C32" s="190"/>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row>
    <row r="33" spans="3:34" x14ac:dyDescent="0.3">
      <c r="C33" s="190"/>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row>
    <row r="34" spans="3:34" x14ac:dyDescent="0.3">
      <c r="C34" s="190"/>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row>
    <row r="35" spans="3:34" x14ac:dyDescent="0.3">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row>
    <row r="36" spans="3:34" x14ac:dyDescent="0.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row>
    <row r="38" spans="3:34" x14ac:dyDescent="0.3">
      <c r="C38" s="61" t="s">
        <v>32</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3"/>
    </row>
    <row r="39" spans="3:34" x14ac:dyDescent="0.3">
      <c r="C39" s="64"/>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6"/>
    </row>
    <row r="40" spans="3:34" x14ac:dyDescent="0.3">
      <c r="C40" s="31" t="s">
        <v>33</v>
      </c>
      <c r="D40" s="32"/>
      <c r="E40" s="32"/>
      <c r="F40" s="32"/>
      <c r="G40" s="32"/>
      <c r="H40" s="32"/>
      <c r="I40" s="32"/>
      <c r="J40" s="32"/>
      <c r="K40" s="32"/>
      <c r="L40" s="32"/>
      <c r="M40" s="33"/>
      <c r="N40" s="31" t="s">
        <v>52</v>
      </c>
      <c r="O40" s="32"/>
      <c r="P40" s="32"/>
      <c r="Q40" s="32"/>
      <c r="R40" s="32"/>
      <c r="S40" s="32"/>
      <c r="T40" s="32"/>
      <c r="U40" s="32"/>
      <c r="V40" s="32"/>
      <c r="W40" s="32"/>
      <c r="X40" s="32"/>
      <c r="Y40" s="32"/>
      <c r="Z40" s="33"/>
      <c r="AA40" s="31" t="s">
        <v>34</v>
      </c>
      <c r="AB40" s="32"/>
      <c r="AC40" s="32"/>
      <c r="AD40" s="32"/>
      <c r="AE40" s="32"/>
      <c r="AF40" s="41"/>
      <c r="AG40" s="22"/>
      <c r="AH40" s="56"/>
    </row>
    <row r="41" spans="3:34" x14ac:dyDescent="0.3">
      <c r="C41" s="45"/>
      <c r="D41" s="19"/>
      <c r="E41" s="19"/>
      <c r="F41" s="19"/>
      <c r="G41" s="19"/>
      <c r="H41" s="19"/>
      <c r="I41" s="19"/>
      <c r="J41" s="19"/>
      <c r="K41" s="19"/>
      <c r="L41" s="19"/>
      <c r="M41" s="47"/>
      <c r="N41" s="147" t="s">
        <v>5</v>
      </c>
      <c r="O41" s="148"/>
      <c r="P41" s="149" t="s">
        <v>55</v>
      </c>
      <c r="Q41" s="149"/>
      <c r="R41" s="149"/>
      <c r="S41" s="149"/>
      <c r="T41" s="27" t="s">
        <v>14</v>
      </c>
      <c r="U41" s="56"/>
      <c r="V41" s="56"/>
      <c r="W41" s="27" t="s">
        <v>9</v>
      </c>
      <c r="X41" s="56"/>
      <c r="Y41" s="149" t="s">
        <v>15</v>
      </c>
      <c r="Z41" s="150"/>
      <c r="AA41" s="67"/>
      <c r="AB41" s="22"/>
      <c r="AC41" s="22"/>
      <c r="AD41" s="22"/>
      <c r="AE41" s="22"/>
      <c r="AF41" s="41"/>
      <c r="AG41" s="22"/>
      <c r="AH41" s="56"/>
    </row>
    <row r="42" spans="3:34" ht="15" x14ac:dyDescent="0.3">
      <c r="C42" s="154">
        <f>Tonttihintahakemus!Q64</f>
        <v>0</v>
      </c>
      <c r="D42" s="155"/>
      <c r="E42" s="155"/>
      <c r="F42" s="155"/>
      <c r="G42" s="155"/>
      <c r="H42" s="155"/>
      <c r="I42" s="155"/>
      <c r="J42" s="155"/>
      <c r="K42" s="155"/>
      <c r="L42" s="155"/>
      <c r="M42" s="155"/>
      <c r="N42" s="159">
        <f>Tonttihintahakemus!B64</f>
        <v>0</v>
      </c>
      <c r="O42" s="160"/>
      <c r="P42" s="68" t="s">
        <v>16</v>
      </c>
      <c r="Q42" s="160">
        <f>Tonttihintahakemus!E64</f>
        <v>0</v>
      </c>
      <c r="R42" s="160"/>
      <c r="S42" s="68" t="s">
        <v>16</v>
      </c>
      <c r="T42" s="160">
        <f>Tonttihintahakemus!H64</f>
        <v>0</v>
      </c>
      <c r="U42" s="160"/>
      <c r="V42" s="68" t="s">
        <v>16</v>
      </c>
      <c r="W42" s="160">
        <f>Tonttihintahakemus!K64</f>
        <v>0</v>
      </c>
      <c r="X42" s="160"/>
      <c r="Y42" s="68" t="s">
        <v>16</v>
      </c>
      <c r="Z42" s="68">
        <f>Tonttihintahakemus!N64</f>
        <v>0</v>
      </c>
      <c r="AA42" s="69" t="str">
        <f>Tonttihintahakemus!AC68</f>
        <v>AK:</v>
      </c>
      <c r="AB42" s="157">
        <f>Tonttihintahakemus!AE69</f>
        <v>0</v>
      </c>
      <c r="AC42" s="157"/>
      <c r="AD42" s="32" t="s">
        <v>127</v>
      </c>
      <c r="AE42" s="32"/>
      <c r="AF42" s="35"/>
      <c r="AG42" s="24"/>
      <c r="AH42" s="24"/>
    </row>
    <row r="43" spans="3:34" x14ac:dyDescent="0.3">
      <c r="C43" s="151">
        <f>Tonttihintahakemus!Y64</f>
        <v>0</v>
      </c>
      <c r="D43" s="152"/>
      <c r="E43" s="152"/>
      <c r="F43" s="152"/>
      <c r="G43" s="152"/>
      <c r="H43" s="152"/>
      <c r="I43" s="152"/>
      <c r="J43" s="152"/>
      <c r="K43" s="152"/>
      <c r="L43" s="152"/>
      <c r="M43" s="152"/>
      <c r="N43" s="70"/>
      <c r="O43" s="71"/>
      <c r="P43" s="72"/>
      <c r="Q43" s="71"/>
      <c r="R43" s="71"/>
      <c r="S43" s="72"/>
      <c r="T43" s="71"/>
      <c r="U43" s="71"/>
      <c r="V43" s="72"/>
      <c r="W43" s="71"/>
      <c r="X43" s="71"/>
      <c r="Y43" s="72"/>
      <c r="Z43" s="72"/>
      <c r="AA43" s="73"/>
      <c r="AB43" s="74"/>
      <c r="AC43" s="74"/>
      <c r="AD43" s="19"/>
      <c r="AE43" s="19"/>
      <c r="AF43" s="75"/>
      <c r="AG43" s="76"/>
      <c r="AH43" s="76"/>
    </row>
    <row r="44" spans="3:34" ht="15" x14ac:dyDescent="0.3">
      <c r="C44" s="154">
        <f>Tonttihintahakemus!Q122</f>
        <v>0</v>
      </c>
      <c r="D44" s="155"/>
      <c r="E44" s="155"/>
      <c r="F44" s="155"/>
      <c r="G44" s="155"/>
      <c r="H44" s="155"/>
      <c r="I44" s="155"/>
      <c r="J44" s="155"/>
      <c r="K44" s="155"/>
      <c r="L44" s="155"/>
      <c r="M44" s="155"/>
      <c r="N44" s="159">
        <f>Tonttihintahakemus!B122</f>
        <v>0</v>
      </c>
      <c r="O44" s="160"/>
      <c r="P44" s="68" t="s">
        <v>16</v>
      </c>
      <c r="Q44" s="160">
        <f>Tonttihintahakemus!E122</f>
        <v>0</v>
      </c>
      <c r="R44" s="160"/>
      <c r="S44" s="68" t="s">
        <v>16</v>
      </c>
      <c r="T44" s="160">
        <f>Tonttihintahakemus!H122</f>
        <v>0</v>
      </c>
      <c r="U44" s="160"/>
      <c r="V44" s="68" t="s">
        <v>16</v>
      </c>
      <c r="W44" s="160">
        <f>Tonttihintahakemus!K122</f>
        <v>0</v>
      </c>
      <c r="X44" s="160"/>
      <c r="Y44" s="68" t="s">
        <v>16</v>
      </c>
      <c r="Z44" s="92">
        <f>Tonttihintahakemus!N122</f>
        <v>0</v>
      </c>
      <c r="AA44" s="69" t="str">
        <f>Tonttihintahakemus!AC126</f>
        <v>AK:</v>
      </c>
      <c r="AB44" s="157">
        <f>Tonttihintahakemus!AE127</f>
        <v>0</v>
      </c>
      <c r="AC44" s="157"/>
      <c r="AD44" s="32" t="s">
        <v>127</v>
      </c>
      <c r="AE44" s="32"/>
      <c r="AF44" s="35"/>
      <c r="AG44" s="24"/>
      <c r="AH44" s="24"/>
    </row>
    <row r="45" spans="3:34" x14ac:dyDescent="0.3">
      <c r="C45" s="151">
        <f>Tonttihintahakemus!Y122</f>
        <v>0</v>
      </c>
      <c r="D45" s="152"/>
      <c r="E45" s="152"/>
      <c r="F45" s="152"/>
      <c r="G45" s="152"/>
      <c r="H45" s="152"/>
      <c r="I45" s="152"/>
      <c r="J45" s="152"/>
      <c r="K45" s="152"/>
      <c r="L45" s="152"/>
      <c r="M45" s="152"/>
      <c r="N45" s="70"/>
      <c r="O45" s="71"/>
      <c r="P45" s="72"/>
      <c r="Q45" s="71"/>
      <c r="R45" s="71"/>
      <c r="S45" s="72"/>
      <c r="T45" s="71"/>
      <c r="U45" s="71"/>
      <c r="V45" s="72"/>
      <c r="W45" s="71"/>
      <c r="X45" s="71"/>
      <c r="Y45" s="72"/>
      <c r="Z45" s="72"/>
      <c r="AA45" s="73"/>
      <c r="AB45" s="74"/>
      <c r="AC45" s="74"/>
      <c r="AD45" s="19"/>
      <c r="AE45" s="19"/>
      <c r="AF45" s="75"/>
      <c r="AG45" s="76"/>
      <c r="AH45" s="76"/>
    </row>
    <row r="46" spans="3:34" ht="15" x14ac:dyDescent="0.3">
      <c r="C46" s="154">
        <f>Tonttihintahakemus!Q178</f>
        <v>0</v>
      </c>
      <c r="D46" s="155"/>
      <c r="E46" s="155"/>
      <c r="F46" s="155"/>
      <c r="G46" s="155"/>
      <c r="H46" s="155"/>
      <c r="I46" s="155"/>
      <c r="J46" s="155"/>
      <c r="K46" s="155"/>
      <c r="L46" s="155"/>
      <c r="M46" s="155"/>
      <c r="N46" s="159">
        <f>Tonttihintahakemus!B178</f>
        <v>0</v>
      </c>
      <c r="O46" s="160"/>
      <c r="P46" s="68" t="s">
        <v>16</v>
      </c>
      <c r="Q46" s="160">
        <f>Tonttihintahakemus!E178</f>
        <v>0</v>
      </c>
      <c r="R46" s="160"/>
      <c r="S46" s="68" t="s">
        <v>16</v>
      </c>
      <c r="T46" s="160">
        <f>Tonttihintahakemus!H178</f>
        <v>0</v>
      </c>
      <c r="U46" s="160"/>
      <c r="V46" s="68" t="s">
        <v>16</v>
      </c>
      <c r="W46" s="160">
        <f>Tonttihintahakemus!K178</f>
        <v>0</v>
      </c>
      <c r="X46" s="160"/>
      <c r="Y46" s="68" t="s">
        <v>16</v>
      </c>
      <c r="Z46" s="68">
        <f>Tonttihintahakemus!N178</f>
        <v>0</v>
      </c>
      <c r="AA46" s="69" t="str">
        <f>Tonttihintahakemus!AC182</f>
        <v>AK:</v>
      </c>
      <c r="AB46" s="91"/>
      <c r="AC46" s="91">
        <f>Tonttihintahakemus!AE183</f>
        <v>0</v>
      </c>
      <c r="AD46" s="32" t="s">
        <v>127</v>
      </c>
      <c r="AE46" s="32"/>
      <c r="AF46" s="35"/>
      <c r="AG46" s="24"/>
      <c r="AH46" s="24"/>
    </row>
    <row r="47" spans="3:34" x14ac:dyDescent="0.3">
      <c r="C47" s="151">
        <f>Tonttihintahakemus!Y178</f>
        <v>0</v>
      </c>
      <c r="D47" s="152"/>
      <c r="E47" s="152"/>
      <c r="F47" s="152"/>
      <c r="G47" s="152"/>
      <c r="H47" s="152"/>
      <c r="I47" s="152"/>
      <c r="J47" s="152"/>
      <c r="K47" s="152"/>
      <c r="L47" s="152"/>
      <c r="M47" s="152"/>
      <c r="N47" s="70"/>
      <c r="O47" s="71"/>
      <c r="P47" s="72"/>
      <c r="Q47" s="71"/>
      <c r="R47" s="71"/>
      <c r="S47" s="72"/>
      <c r="T47" s="71"/>
      <c r="U47" s="71"/>
      <c r="V47" s="72"/>
      <c r="W47" s="71"/>
      <c r="X47" s="71"/>
      <c r="Y47" s="72"/>
      <c r="Z47" s="72"/>
      <c r="AA47" s="73"/>
      <c r="AB47" s="74"/>
      <c r="AC47" s="74"/>
      <c r="AD47" s="19"/>
      <c r="AE47" s="19"/>
      <c r="AF47" s="75"/>
      <c r="AG47" s="76"/>
      <c r="AH47" s="76"/>
    </row>
    <row r="48" spans="3:34" ht="15" x14ac:dyDescent="0.3">
      <c r="C48" s="154">
        <f>Tonttihintahakemus!Q234</f>
        <v>0</v>
      </c>
      <c r="D48" s="155"/>
      <c r="E48" s="155"/>
      <c r="F48" s="155"/>
      <c r="G48" s="155"/>
      <c r="H48" s="155"/>
      <c r="I48" s="155"/>
      <c r="J48" s="155"/>
      <c r="K48" s="155"/>
      <c r="L48" s="155"/>
      <c r="M48" s="155"/>
      <c r="N48" s="159">
        <f>Tonttihintahakemus!B234</f>
        <v>0</v>
      </c>
      <c r="O48" s="160"/>
      <c r="P48" s="68" t="s">
        <v>16</v>
      </c>
      <c r="Q48" s="160">
        <f>Tonttihintahakemus!E234</f>
        <v>0</v>
      </c>
      <c r="R48" s="160"/>
      <c r="S48" s="68" t="s">
        <v>16</v>
      </c>
      <c r="T48" s="160">
        <f>Tonttihintahakemus!H234</f>
        <v>0</v>
      </c>
      <c r="U48" s="160"/>
      <c r="V48" s="68" t="s">
        <v>16</v>
      </c>
      <c r="W48" s="160">
        <f>Tonttihintahakemus!K234</f>
        <v>0</v>
      </c>
      <c r="X48" s="160"/>
      <c r="Y48" s="68" t="s">
        <v>16</v>
      </c>
      <c r="Z48" s="68">
        <f>Tonttihintahakemus!N234</f>
        <v>0</v>
      </c>
      <c r="AA48" s="69" t="str">
        <f>Tonttihintahakemus!AC238</f>
        <v>AK:</v>
      </c>
      <c r="AB48" s="91"/>
      <c r="AC48" s="91">
        <f>Tonttihintahakemus!AE239</f>
        <v>0</v>
      </c>
      <c r="AD48" s="32" t="s">
        <v>127</v>
      </c>
      <c r="AE48" s="32"/>
      <c r="AF48" s="35"/>
      <c r="AG48" s="24"/>
      <c r="AH48" s="24"/>
    </row>
    <row r="49" spans="3:36" x14ac:dyDescent="0.3">
      <c r="C49" s="151">
        <f>Tonttihintahakemus!Y234</f>
        <v>0</v>
      </c>
      <c r="D49" s="152"/>
      <c r="E49" s="152"/>
      <c r="F49" s="152"/>
      <c r="G49" s="152"/>
      <c r="H49" s="152"/>
      <c r="I49" s="152"/>
      <c r="J49" s="152"/>
      <c r="K49" s="152"/>
      <c r="L49" s="152"/>
      <c r="M49" s="152"/>
      <c r="N49" s="70"/>
      <c r="O49" s="71"/>
      <c r="P49" s="72"/>
      <c r="Q49" s="71"/>
      <c r="R49" s="71"/>
      <c r="S49" s="72"/>
      <c r="T49" s="71"/>
      <c r="U49" s="71"/>
      <c r="V49" s="72"/>
      <c r="W49" s="71"/>
      <c r="X49" s="71"/>
      <c r="Y49" s="72"/>
      <c r="Z49" s="72"/>
      <c r="AA49" s="45"/>
      <c r="AB49" s="74"/>
      <c r="AC49" s="74"/>
      <c r="AD49" s="19"/>
      <c r="AE49" s="19"/>
      <c r="AF49" s="75"/>
      <c r="AG49" s="76"/>
      <c r="AH49" s="76"/>
      <c r="AI49" s="56"/>
      <c r="AJ49" s="56"/>
    </row>
    <row r="50" spans="3:36" ht="14.15" customHeight="1" x14ac:dyDescent="0.3">
      <c r="C50" s="162" t="s">
        <v>54</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77"/>
      <c r="AG50" s="78"/>
      <c r="AH50" s="78"/>
      <c r="AI50" s="56"/>
      <c r="AJ50" s="56"/>
    </row>
    <row r="51" spans="3:36" x14ac:dyDescent="0.3">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77"/>
      <c r="AG51" s="78"/>
      <c r="AH51" s="78"/>
      <c r="AI51" s="56"/>
      <c r="AJ51" s="56"/>
    </row>
    <row r="52" spans="3:36" x14ac:dyDescent="0.3">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56"/>
      <c r="AJ52" s="56"/>
    </row>
    <row r="53" spans="3:36" x14ac:dyDescent="0.3">
      <c r="C53" s="16" t="s">
        <v>36</v>
      </c>
    </row>
    <row r="59" spans="3:36" x14ac:dyDescent="0.3">
      <c r="C59" s="176" t="s">
        <v>37</v>
      </c>
      <c r="D59" s="177"/>
      <c r="E59" s="177"/>
      <c r="F59" s="177"/>
      <c r="G59" s="177"/>
      <c r="H59" s="177"/>
      <c r="I59" s="177"/>
      <c r="J59" s="177"/>
    </row>
    <row r="60" spans="3:36" x14ac:dyDescent="0.3">
      <c r="C60" s="177"/>
      <c r="D60" s="177"/>
      <c r="E60" s="177"/>
      <c r="F60" s="177"/>
      <c r="G60" s="177"/>
      <c r="H60" s="177"/>
      <c r="I60" s="177"/>
      <c r="J60" s="177"/>
    </row>
    <row r="61" spans="3:36" x14ac:dyDescent="0.3">
      <c r="C61" s="177"/>
      <c r="D61" s="177"/>
      <c r="E61" s="177"/>
      <c r="F61" s="177"/>
      <c r="G61" s="177"/>
      <c r="H61" s="177"/>
      <c r="I61" s="177"/>
      <c r="J61" s="177"/>
    </row>
    <row r="62" spans="3:36" x14ac:dyDescent="0.3">
      <c r="C62" s="177"/>
      <c r="D62" s="177"/>
      <c r="E62" s="177"/>
      <c r="F62" s="177"/>
      <c r="G62" s="177"/>
      <c r="H62" s="177"/>
      <c r="I62" s="177"/>
      <c r="J62" s="177"/>
    </row>
    <row r="63" spans="3:36" x14ac:dyDescent="0.3">
      <c r="C63" s="177"/>
      <c r="D63" s="177"/>
      <c r="E63" s="177"/>
      <c r="F63" s="177"/>
      <c r="G63" s="177"/>
      <c r="H63" s="177"/>
      <c r="I63" s="177"/>
      <c r="J63" s="177"/>
    </row>
    <row r="64" spans="3:36" x14ac:dyDescent="0.3">
      <c r="C64" s="177"/>
      <c r="D64" s="177"/>
      <c r="E64" s="177"/>
      <c r="F64" s="177"/>
      <c r="G64" s="177"/>
      <c r="H64" s="177"/>
      <c r="I64" s="177"/>
      <c r="J64" s="177"/>
    </row>
    <row r="65" spans="3:10" x14ac:dyDescent="0.3">
      <c r="C65" s="177"/>
      <c r="D65" s="177"/>
      <c r="E65" s="177"/>
      <c r="F65" s="177"/>
      <c r="G65" s="177"/>
      <c r="H65" s="177"/>
      <c r="I65" s="177"/>
      <c r="J65" s="177"/>
    </row>
    <row r="66" spans="3:10" x14ac:dyDescent="0.3">
      <c r="C66" s="177"/>
      <c r="D66" s="177"/>
      <c r="E66" s="177"/>
      <c r="F66" s="177"/>
      <c r="G66" s="177"/>
      <c r="H66" s="177"/>
      <c r="I66" s="177"/>
      <c r="J66" s="177"/>
    </row>
    <row r="67" spans="3:10" x14ac:dyDescent="0.3">
      <c r="C67" s="177"/>
      <c r="D67" s="177"/>
      <c r="E67" s="177"/>
      <c r="F67" s="177"/>
      <c r="G67" s="177"/>
      <c r="H67" s="177"/>
      <c r="I67" s="177"/>
      <c r="J67" s="177"/>
    </row>
    <row r="68" spans="3:10" x14ac:dyDescent="0.3">
      <c r="C68" s="177"/>
      <c r="D68" s="177"/>
      <c r="E68" s="177"/>
      <c r="F68" s="177"/>
      <c r="G68" s="177"/>
      <c r="H68" s="177"/>
      <c r="I68" s="177"/>
      <c r="J68" s="177"/>
    </row>
    <row r="70" spans="3:10" x14ac:dyDescent="0.3">
      <c r="C70" s="16" t="s">
        <v>38</v>
      </c>
    </row>
    <row r="77" spans="3:10" ht="14.15" customHeight="1" x14ac:dyDescent="0.3">
      <c r="C77" s="176" t="s">
        <v>39</v>
      </c>
      <c r="D77" s="176"/>
      <c r="E77" s="176"/>
      <c r="F77" s="176"/>
      <c r="G77" s="176"/>
      <c r="H77" s="176"/>
      <c r="I77" s="176"/>
      <c r="J77" s="176"/>
    </row>
    <row r="78" spans="3:10" ht="14.15" customHeight="1" x14ac:dyDescent="0.3">
      <c r="C78" s="176"/>
      <c r="D78" s="176"/>
      <c r="E78" s="176"/>
      <c r="F78" s="176"/>
      <c r="G78" s="176"/>
      <c r="H78" s="176"/>
      <c r="I78" s="176"/>
      <c r="J78" s="176"/>
    </row>
    <row r="79" spans="3:10" ht="14.15" customHeight="1" x14ac:dyDescent="0.3">
      <c r="C79" s="176"/>
      <c r="D79" s="176"/>
      <c r="E79" s="176"/>
      <c r="F79" s="176"/>
      <c r="G79" s="176"/>
      <c r="H79" s="176"/>
      <c r="I79" s="176"/>
      <c r="J79" s="176"/>
    </row>
    <row r="80" spans="3:10" ht="14.15" customHeight="1" x14ac:dyDescent="0.3">
      <c r="C80" s="176"/>
      <c r="D80" s="176"/>
      <c r="E80" s="176"/>
      <c r="F80" s="176"/>
      <c r="G80" s="176"/>
      <c r="H80" s="176"/>
      <c r="I80" s="176"/>
      <c r="J80" s="176"/>
    </row>
    <row r="81" spans="3:33" x14ac:dyDescent="0.3">
      <c r="C81" s="16" t="s">
        <v>18</v>
      </c>
      <c r="K81" s="80"/>
      <c r="L81" s="81" t="s">
        <v>134</v>
      </c>
      <c r="AD81" s="82"/>
      <c r="AE81" s="82"/>
      <c r="AF81" s="82"/>
      <c r="AG81" s="82"/>
    </row>
    <row r="83" spans="3:33" x14ac:dyDescent="0.3">
      <c r="C83" s="16" t="s">
        <v>133</v>
      </c>
      <c r="K83" s="81" t="s">
        <v>97</v>
      </c>
      <c r="L83" s="81"/>
      <c r="M83" s="81"/>
      <c r="N83" s="81"/>
      <c r="O83" s="81"/>
      <c r="P83" s="81"/>
      <c r="Q83" s="81"/>
      <c r="R83" s="81"/>
      <c r="S83" s="81"/>
      <c r="T83" s="81"/>
      <c r="U83" s="81"/>
      <c r="V83" s="81"/>
      <c r="W83" s="81"/>
      <c r="X83" s="81"/>
      <c r="Y83" s="81"/>
      <c r="Z83" s="81"/>
      <c r="AA83" s="81"/>
    </row>
    <row r="84" spans="3:33" x14ac:dyDescent="0.3">
      <c r="K84" s="83"/>
      <c r="L84" s="83"/>
      <c r="M84" s="83"/>
      <c r="N84" s="83"/>
      <c r="O84" s="83"/>
      <c r="P84" s="83"/>
      <c r="Q84" s="83"/>
      <c r="R84" s="83"/>
      <c r="S84" s="83"/>
      <c r="T84" s="83"/>
      <c r="U84" s="83"/>
      <c r="V84" s="83"/>
      <c r="W84" s="83"/>
      <c r="X84" s="83"/>
      <c r="Y84" s="83"/>
      <c r="Z84" s="83"/>
      <c r="AA84" s="83"/>
    </row>
    <row r="85" spans="3:33" x14ac:dyDescent="0.3">
      <c r="K85" s="56" t="s">
        <v>136</v>
      </c>
      <c r="S85" s="56" t="s">
        <v>51</v>
      </c>
    </row>
    <row r="86" spans="3:33" x14ac:dyDescent="0.3">
      <c r="K86" s="54" t="s">
        <v>65</v>
      </c>
      <c r="S86" s="54" t="s">
        <v>62</v>
      </c>
    </row>
    <row r="87" spans="3:33" x14ac:dyDescent="0.3">
      <c r="K87" s="54"/>
    </row>
    <row r="88" spans="3:33" x14ac:dyDescent="0.3">
      <c r="K88" s="54"/>
    </row>
    <row r="90" spans="3:33" x14ac:dyDescent="0.3">
      <c r="C90" s="16" t="s">
        <v>40</v>
      </c>
      <c r="K90" s="56" t="s">
        <v>41</v>
      </c>
    </row>
    <row r="92" spans="3:33" x14ac:dyDescent="0.3">
      <c r="K92" s="81"/>
    </row>
    <row r="93" spans="3:33" x14ac:dyDescent="0.3">
      <c r="C93" s="16" t="s">
        <v>42</v>
      </c>
      <c r="K93" s="56" t="s">
        <v>50</v>
      </c>
    </row>
    <row r="94" spans="3:33" x14ac:dyDescent="0.3">
      <c r="K94" s="56" t="s">
        <v>131</v>
      </c>
    </row>
    <row r="97" spans="4:43" x14ac:dyDescent="0.3">
      <c r="D97" s="16" t="s">
        <v>41</v>
      </c>
    </row>
    <row r="99" spans="4:43" ht="15" customHeight="1" x14ac:dyDescent="0.3">
      <c r="D99" s="178" t="s">
        <v>72</v>
      </c>
      <c r="E99" s="179"/>
      <c r="F99" s="179"/>
      <c r="G99" s="179"/>
      <c r="H99" s="179"/>
      <c r="I99" s="179"/>
      <c r="J99" s="179"/>
      <c r="K99" s="179"/>
      <c r="L99" s="179"/>
      <c r="M99" s="179"/>
      <c r="N99" s="180"/>
      <c r="O99" s="178" t="s">
        <v>91</v>
      </c>
      <c r="P99" s="185"/>
      <c r="Q99" s="185"/>
      <c r="R99" s="185"/>
      <c r="S99" s="185"/>
      <c r="T99" s="185"/>
      <c r="U99" s="185"/>
      <c r="V99" s="185"/>
      <c r="W99" s="185"/>
      <c r="X99" s="185"/>
      <c r="Y99" s="185"/>
      <c r="Z99" s="185"/>
      <c r="AA99" s="185"/>
      <c r="AB99" s="185"/>
      <c r="AC99" s="185"/>
      <c r="AD99" s="185"/>
      <c r="AE99" s="185"/>
      <c r="AF99" s="185"/>
      <c r="AG99" s="186"/>
      <c r="AH99" s="84"/>
      <c r="AI99" s="84"/>
      <c r="AJ99" s="84"/>
      <c r="AK99" s="84"/>
      <c r="AL99" s="84"/>
      <c r="AM99" s="84"/>
      <c r="AN99" s="84"/>
      <c r="AO99" s="84"/>
      <c r="AP99" s="84"/>
      <c r="AQ99" s="84"/>
    </row>
    <row r="100" spans="4:43" ht="18.649999999999999" customHeight="1" x14ac:dyDescent="0.3">
      <c r="D100" s="85"/>
      <c r="E100" s="86"/>
      <c r="F100" s="86"/>
      <c r="G100" s="86"/>
      <c r="H100" s="86"/>
      <c r="I100" s="86"/>
      <c r="J100" s="86"/>
      <c r="K100" s="86"/>
      <c r="L100" s="86"/>
      <c r="M100" s="86"/>
      <c r="N100" s="87"/>
      <c r="O100" s="187"/>
      <c r="P100" s="188"/>
      <c r="Q100" s="188"/>
      <c r="R100" s="188"/>
      <c r="S100" s="188"/>
      <c r="T100" s="188"/>
      <c r="U100" s="188"/>
      <c r="V100" s="188"/>
      <c r="W100" s="188"/>
      <c r="X100" s="188"/>
      <c r="Y100" s="188"/>
      <c r="Z100" s="188"/>
      <c r="AA100" s="188"/>
      <c r="AB100" s="188"/>
      <c r="AC100" s="188"/>
      <c r="AD100" s="188"/>
      <c r="AE100" s="188"/>
      <c r="AF100" s="188"/>
      <c r="AG100" s="189"/>
      <c r="AH100" s="88"/>
      <c r="AI100" s="88"/>
      <c r="AJ100" s="88"/>
      <c r="AK100" s="88"/>
      <c r="AL100" s="88"/>
      <c r="AM100" s="88"/>
      <c r="AN100" s="88"/>
      <c r="AO100" s="88"/>
      <c r="AP100" s="88"/>
      <c r="AQ100" s="88"/>
    </row>
    <row r="101" spans="4:43" ht="21.65" customHeight="1" x14ac:dyDescent="0.3">
      <c r="D101" s="178" t="s">
        <v>89</v>
      </c>
      <c r="E101" s="183"/>
      <c r="F101" s="183"/>
      <c r="G101" s="183"/>
      <c r="H101" s="183"/>
      <c r="I101" s="183"/>
      <c r="J101" s="183"/>
      <c r="K101" s="183"/>
      <c r="L101" s="183"/>
      <c r="M101" s="183"/>
      <c r="N101" s="183"/>
      <c r="O101" s="166" t="s">
        <v>87</v>
      </c>
      <c r="P101" s="167"/>
      <c r="Q101" s="167"/>
      <c r="R101" s="167"/>
      <c r="S101" s="167"/>
      <c r="T101" s="167"/>
      <c r="U101" s="167"/>
      <c r="V101" s="167"/>
      <c r="W101" s="167"/>
      <c r="X101" s="167"/>
      <c r="Y101" s="167"/>
      <c r="Z101" s="167"/>
      <c r="AA101" s="167"/>
      <c r="AB101" s="167"/>
      <c r="AC101" s="167"/>
      <c r="AD101" s="167"/>
      <c r="AE101" s="167"/>
      <c r="AF101" s="167"/>
      <c r="AG101" s="168"/>
      <c r="AH101" s="89"/>
      <c r="AI101" s="89"/>
      <c r="AJ101" s="89"/>
      <c r="AK101" s="89"/>
      <c r="AL101" s="89"/>
      <c r="AM101" s="89"/>
      <c r="AN101" s="89"/>
      <c r="AO101" s="89"/>
      <c r="AP101" s="89"/>
      <c r="AQ101" s="89"/>
    </row>
    <row r="102" spans="4:43" x14ac:dyDescent="0.3">
      <c r="D102" s="184"/>
      <c r="E102" s="170"/>
      <c r="F102" s="170"/>
      <c r="G102" s="170"/>
      <c r="H102" s="170"/>
      <c r="I102" s="170"/>
      <c r="J102" s="170"/>
      <c r="K102" s="170"/>
      <c r="L102" s="170"/>
      <c r="M102" s="170"/>
      <c r="N102" s="170"/>
      <c r="O102" s="169"/>
      <c r="P102" s="170"/>
      <c r="Q102" s="170"/>
      <c r="R102" s="170"/>
      <c r="S102" s="170"/>
      <c r="T102" s="170"/>
      <c r="U102" s="170"/>
      <c r="V102" s="170"/>
      <c r="W102" s="170"/>
      <c r="X102" s="170"/>
      <c r="Y102" s="170"/>
      <c r="Z102" s="170"/>
      <c r="AA102" s="170"/>
      <c r="AB102" s="170"/>
      <c r="AC102" s="170"/>
      <c r="AD102" s="170"/>
      <c r="AE102" s="170"/>
      <c r="AF102" s="170"/>
      <c r="AG102" s="171"/>
      <c r="AH102" s="89"/>
      <c r="AI102" s="89"/>
      <c r="AJ102" s="89"/>
      <c r="AK102" s="89"/>
      <c r="AL102" s="89"/>
      <c r="AM102" s="89"/>
      <c r="AN102" s="89"/>
      <c r="AO102" s="89"/>
      <c r="AP102" s="89"/>
      <c r="AQ102" s="89"/>
    </row>
    <row r="103" spans="4:43" ht="53.5" customHeight="1" x14ac:dyDescent="0.3">
      <c r="D103" s="172" t="s">
        <v>75</v>
      </c>
      <c r="E103" s="181"/>
      <c r="F103" s="181"/>
      <c r="G103" s="181"/>
      <c r="H103" s="181"/>
      <c r="I103" s="181"/>
      <c r="J103" s="181"/>
      <c r="K103" s="181"/>
      <c r="L103" s="181"/>
      <c r="M103" s="181"/>
      <c r="N103" s="182"/>
      <c r="O103" s="166" t="s">
        <v>90</v>
      </c>
      <c r="P103" s="167"/>
      <c r="Q103" s="167"/>
      <c r="R103" s="167"/>
      <c r="S103" s="167"/>
      <c r="T103" s="167"/>
      <c r="U103" s="167"/>
      <c r="V103" s="167"/>
      <c r="W103" s="167"/>
      <c r="X103" s="167"/>
      <c r="Y103" s="167"/>
      <c r="Z103" s="167"/>
      <c r="AA103" s="167"/>
      <c r="AB103" s="167"/>
      <c r="AC103" s="167"/>
      <c r="AD103" s="167"/>
      <c r="AE103" s="167"/>
      <c r="AF103" s="167"/>
      <c r="AG103" s="168"/>
      <c r="AH103" s="89"/>
      <c r="AI103" s="89"/>
      <c r="AJ103" s="89"/>
      <c r="AK103" s="89"/>
      <c r="AL103" s="89"/>
      <c r="AM103" s="89"/>
      <c r="AN103" s="89"/>
      <c r="AO103" s="89"/>
      <c r="AP103" s="89"/>
      <c r="AQ103" s="89"/>
    </row>
    <row r="104" spans="4:43" ht="31.5" customHeight="1" x14ac:dyDescent="0.3">
      <c r="D104" s="172" t="s">
        <v>76</v>
      </c>
      <c r="E104" s="173"/>
      <c r="F104" s="173"/>
      <c r="G104" s="173"/>
      <c r="H104" s="173"/>
      <c r="I104" s="173"/>
      <c r="J104" s="173"/>
      <c r="K104" s="173"/>
      <c r="L104" s="173"/>
      <c r="M104" s="173"/>
      <c r="N104" s="174"/>
      <c r="O104" s="172" t="s">
        <v>77</v>
      </c>
      <c r="P104" s="173"/>
      <c r="Q104" s="173"/>
      <c r="R104" s="173"/>
      <c r="S104" s="173"/>
      <c r="T104" s="173"/>
      <c r="U104" s="173"/>
      <c r="V104" s="173"/>
      <c r="W104" s="173"/>
      <c r="X104" s="173"/>
      <c r="Y104" s="173"/>
      <c r="Z104" s="173"/>
      <c r="AA104" s="173"/>
      <c r="AB104" s="173"/>
      <c r="AC104" s="173"/>
      <c r="AD104" s="173"/>
      <c r="AE104" s="173"/>
      <c r="AF104" s="173"/>
      <c r="AG104" s="174"/>
      <c r="AH104" s="89"/>
      <c r="AI104" s="89"/>
      <c r="AJ104" s="89"/>
      <c r="AK104" s="89"/>
      <c r="AL104" s="89"/>
      <c r="AM104" s="89"/>
      <c r="AN104" s="89"/>
      <c r="AO104" s="89"/>
      <c r="AP104" s="89"/>
      <c r="AQ104" s="89"/>
    </row>
    <row r="105" spans="4:43" ht="20.25" customHeight="1" x14ac:dyDescent="0.3">
      <c r="D105" s="166"/>
      <c r="E105" s="167"/>
      <c r="F105" s="167"/>
      <c r="G105" s="167"/>
      <c r="H105" s="167"/>
      <c r="I105" s="167"/>
      <c r="J105" s="167"/>
      <c r="K105" s="167"/>
      <c r="L105" s="167"/>
      <c r="M105" s="167"/>
      <c r="N105" s="168"/>
      <c r="O105" s="166" t="s">
        <v>88</v>
      </c>
      <c r="P105" s="167"/>
      <c r="Q105" s="167"/>
      <c r="R105" s="167"/>
      <c r="S105" s="167"/>
      <c r="T105" s="167"/>
      <c r="U105" s="167"/>
      <c r="V105" s="167"/>
      <c r="W105" s="167"/>
      <c r="X105" s="167"/>
      <c r="Y105" s="167"/>
      <c r="Z105" s="167"/>
      <c r="AA105" s="167"/>
      <c r="AB105" s="167"/>
      <c r="AC105" s="167"/>
      <c r="AD105" s="167"/>
      <c r="AE105" s="167"/>
      <c r="AF105" s="167"/>
      <c r="AG105" s="168"/>
      <c r="AH105" s="89"/>
      <c r="AI105" s="89"/>
      <c r="AJ105" s="89"/>
      <c r="AK105" s="89"/>
      <c r="AL105" s="89"/>
      <c r="AM105" s="89"/>
      <c r="AN105" s="89"/>
      <c r="AO105" s="89"/>
      <c r="AP105" s="89"/>
      <c r="AQ105" s="89"/>
    </row>
    <row r="106" spans="4:43" ht="30" customHeight="1" x14ac:dyDescent="0.3">
      <c r="D106" s="166"/>
      <c r="E106" s="167"/>
      <c r="F106" s="167"/>
      <c r="G106" s="167"/>
      <c r="H106" s="167"/>
      <c r="I106" s="167"/>
      <c r="J106" s="167"/>
      <c r="K106" s="167"/>
      <c r="L106" s="167"/>
      <c r="M106" s="167"/>
      <c r="N106" s="168"/>
      <c r="O106" s="166" t="s">
        <v>78</v>
      </c>
      <c r="P106" s="167"/>
      <c r="Q106" s="167"/>
      <c r="R106" s="167"/>
      <c r="S106" s="167"/>
      <c r="T106" s="167"/>
      <c r="U106" s="167"/>
      <c r="V106" s="167"/>
      <c r="W106" s="167"/>
      <c r="X106" s="167"/>
      <c r="Y106" s="167"/>
      <c r="Z106" s="167"/>
      <c r="AA106" s="167"/>
      <c r="AB106" s="167"/>
      <c r="AC106" s="167"/>
      <c r="AD106" s="167"/>
      <c r="AE106" s="167"/>
      <c r="AF106" s="167"/>
      <c r="AG106" s="168"/>
      <c r="AH106" s="89"/>
      <c r="AI106" s="89"/>
      <c r="AJ106" s="89"/>
      <c r="AK106" s="89"/>
      <c r="AL106" s="89"/>
      <c r="AM106" s="89"/>
      <c r="AN106" s="89"/>
      <c r="AO106" s="89"/>
      <c r="AP106" s="89"/>
      <c r="AQ106" s="89"/>
    </row>
    <row r="107" spans="4:43" ht="18" customHeight="1" x14ac:dyDescent="0.3">
      <c r="D107" s="166"/>
      <c r="E107" s="167"/>
      <c r="F107" s="167"/>
      <c r="G107" s="167"/>
      <c r="H107" s="167"/>
      <c r="I107" s="167"/>
      <c r="J107" s="167"/>
      <c r="K107" s="167"/>
      <c r="L107" s="167"/>
      <c r="M107" s="167"/>
      <c r="N107" s="168"/>
      <c r="O107" s="166" t="s">
        <v>79</v>
      </c>
      <c r="P107" s="167"/>
      <c r="Q107" s="167"/>
      <c r="R107" s="167"/>
      <c r="S107" s="167"/>
      <c r="T107" s="167"/>
      <c r="U107" s="167"/>
      <c r="V107" s="167"/>
      <c r="W107" s="167"/>
      <c r="X107" s="167"/>
      <c r="Y107" s="167"/>
      <c r="Z107" s="167"/>
      <c r="AA107" s="167"/>
      <c r="AB107" s="167"/>
      <c r="AC107" s="167"/>
      <c r="AD107" s="167"/>
      <c r="AE107" s="167"/>
      <c r="AF107" s="167"/>
      <c r="AG107" s="168"/>
      <c r="AH107" s="89"/>
      <c r="AI107" s="89"/>
      <c r="AJ107" s="89"/>
      <c r="AK107" s="89"/>
      <c r="AL107" s="89"/>
      <c r="AM107" s="89"/>
      <c r="AN107" s="89"/>
      <c r="AO107" s="89"/>
      <c r="AP107" s="89"/>
      <c r="AQ107" s="89"/>
    </row>
    <row r="108" spans="4:43" ht="31.5" customHeight="1" x14ac:dyDescent="0.3">
      <c r="D108" s="166"/>
      <c r="E108" s="167"/>
      <c r="F108" s="167"/>
      <c r="G108" s="167"/>
      <c r="H108" s="167"/>
      <c r="I108" s="167"/>
      <c r="J108" s="167"/>
      <c r="K108" s="167"/>
      <c r="L108" s="167"/>
      <c r="M108" s="167"/>
      <c r="N108" s="168"/>
      <c r="O108" s="166" t="s">
        <v>80</v>
      </c>
      <c r="P108" s="167"/>
      <c r="Q108" s="167"/>
      <c r="R108" s="167"/>
      <c r="S108" s="167"/>
      <c r="T108" s="167"/>
      <c r="U108" s="167"/>
      <c r="V108" s="167"/>
      <c r="W108" s="167"/>
      <c r="X108" s="167"/>
      <c r="Y108" s="167"/>
      <c r="Z108" s="167"/>
      <c r="AA108" s="167"/>
      <c r="AB108" s="167"/>
      <c r="AC108" s="167"/>
      <c r="AD108" s="167"/>
      <c r="AE108" s="167"/>
      <c r="AF108" s="167"/>
      <c r="AG108" s="168"/>
      <c r="AH108" s="89"/>
      <c r="AI108" s="89"/>
      <c r="AJ108" s="89"/>
      <c r="AK108" s="89"/>
      <c r="AL108" s="89"/>
      <c r="AM108" s="89"/>
      <c r="AN108" s="89"/>
      <c r="AO108" s="89"/>
      <c r="AP108" s="89"/>
      <c r="AQ108" s="89"/>
    </row>
    <row r="109" spans="4:43" ht="38.5" customHeight="1" x14ac:dyDescent="0.3">
      <c r="D109" s="166"/>
      <c r="E109" s="167"/>
      <c r="F109" s="167"/>
      <c r="G109" s="167"/>
      <c r="H109" s="167"/>
      <c r="I109" s="167"/>
      <c r="J109" s="167"/>
      <c r="K109" s="167"/>
      <c r="L109" s="167"/>
      <c r="M109" s="167"/>
      <c r="N109" s="168"/>
      <c r="O109" s="166" t="s">
        <v>92</v>
      </c>
      <c r="P109" s="167"/>
      <c r="Q109" s="167"/>
      <c r="R109" s="167"/>
      <c r="S109" s="167"/>
      <c r="T109" s="167"/>
      <c r="U109" s="167"/>
      <c r="V109" s="167"/>
      <c r="W109" s="167"/>
      <c r="X109" s="167"/>
      <c r="Y109" s="167"/>
      <c r="Z109" s="167"/>
      <c r="AA109" s="167"/>
      <c r="AB109" s="167"/>
      <c r="AC109" s="167"/>
      <c r="AD109" s="167"/>
      <c r="AE109" s="167"/>
      <c r="AF109" s="167"/>
      <c r="AG109" s="168"/>
      <c r="AH109" s="89"/>
      <c r="AI109" s="89"/>
      <c r="AJ109" s="89"/>
      <c r="AK109" s="89"/>
      <c r="AL109" s="89"/>
      <c r="AM109" s="89"/>
      <c r="AN109" s="89"/>
      <c r="AO109" s="89"/>
      <c r="AP109" s="89"/>
      <c r="AQ109" s="89"/>
    </row>
    <row r="110" spans="4:43" ht="23.25" customHeight="1" x14ac:dyDescent="0.3">
      <c r="D110" s="166"/>
      <c r="E110" s="167"/>
      <c r="F110" s="167"/>
      <c r="G110" s="167"/>
      <c r="H110" s="167"/>
      <c r="I110" s="167"/>
      <c r="J110" s="167"/>
      <c r="K110" s="167"/>
      <c r="L110" s="167"/>
      <c r="M110" s="167"/>
      <c r="N110" s="168"/>
      <c r="O110" s="166" t="s">
        <v>81</v>
      </c>
      <c r="P110" s="167"/>
      <c r="Q110" s="167"/>
      <c r="R110" s="167"/>
      <c r="S110" s="167"/>
      <c r="T110" s="167"/>
      <c r="U110" s="167"/>
      <c r="V110" s="167"/>
      <c r="W110" s="167"/>
      <c r="X110" s="167"/>
      <c r="Y110" s="167"/>
      <c r="Z110" s="167"/>
      <c r="AA110" s="167"/>
      <c r="AB110" s="167"/>
      <c r="AC110" s="167"/>
      <c r="AD110" s="167"/>
      <c r="AE110" s="167"/>
      <c r="AF110" s="167"/>
      <c r="AG110" s="168"/>
      <c r="AH110" s="89"/>
      <c r="AI110" s="89"/>
      <c r="AJ110" s="89"/>
      <c r="AK110" s="89"/>
      <c r="AL110" s="89"/>
      <c r="AM110" s="89"/>
      <c r="AN110" s="89"/>
      <c r="AO110" s="89"/>
      <c r="AP110" s="89"/>
      <c r="AQ110" s="89"/>
    </row>
    <row r="111" spans="4:43" ht="63" customHeight="1" x14ac:dyDescent="0.3">
      <c r="D111" s="172" t="s">
        <v>83</v>
      </c>
      <c r="E111" s="173"/>
      <c r="F111" s="173"/>
      <c r="G111" s="173"/>
      <c r="H111" s="173"/>
      <c r="I111" s="173"/>
      <c r="J111" s="173"/>
      <c r="K111" s="173"/>
      <c r="L111" s="173"/>
      <c r="M111" s="173"/>
      <c r="N111" s="174"/>
      <c r="O111" s="172" t="s">
        <v>82</v>
      </c>
      <c r="P111" s="173"/>
      <c r="Q111" s="173"/>
      <c r="R111" s="173"/>
      <c r="S111" s="173"/>
      <c r="T111" s="173"/>
      <c r="U111" s="173"/>
      <c r="V111" s="173"/>
      <c r="W111" s="173"/>
      <c r="X111" s="173"/>
      <c r="Y111" s="173"/>
      <c r="Z111" s="173"/>
      <c r="AA111" s="173"/>
      <c r="AB111" s="173"/>
      <c r="AC111" s="173"/>
      <c r="AD111" s="173"/>
      <c r="AE111" s="173"/>
      <c r="AF111" s="173"/>
      <c r="AG111" s="174"/>
      <c r="AH111" s="89"/>
      <c r="AI111" s="89"/>
      <c r="AJ111" s="89"/>
      <c r="AK111" s="89"/>
      <c r="AL111" s="89"/>
      <c r="AM111" s="89"/>
      <c r="AN111" s="89"/>
      <c r="AO111" s="89"/>
      <c r="AP111" s="89"/>
      <c r="AQ111" s="89"/>
    </row>
    <row r="112" spans="4:43" ht="20.149999999999999" customHeight="1" x14ac:dyDescent="0.3">
      <c r="D112" s="166"/>
      <c r="E112" s="167"/>
      <c r="F112" s="167"/>
      <c r="G112" s="167"/>
      <c r="H112" s="167"/>
      <c r="I112" s="167"/>
      <c r="J112" s="167"/>
      <c r="K112" s="167"/>
      <c r="L112" s="167"/>
      <c r="M112" s="167"/>
      <c r="N112" s="168"/>
      <c r="O112" s="166" t="s">
        <v>73</v>
      </c>
      <c r="P112" s="167"/>
      <c r="Q112" s="167"/>
      <c r="R112" s="167"/>
      <c r="S112" s="167"/>
      <c r="T112" s="167"/>
      <c r="U112" s="167"/>
      <c r="V112" s="167"/>
      <c r="W112" s="167"/>
      <c r="X112" s="167"/>
      <c r="Y112" s="167"/>
      <c r="Z112" s="167"/>
      <c r="AA112" s="167"/>
      <c r="AB112" s="167"/>
      <c r="AC112" s="167"/>
      <c r="AD112" s="167"/>
      <c r="AE112" s="167"/>
      <c r="AF112" s="167"/>
      <c r="AG112" s="168"/>
      <c r="AH112" s="89"/>
      <c r="AI112" s="89"/>
      <c r="AJ112" s="89"/>
      <c r="AK112" s="89"/>
      <c r="AL112" s="89"/>
      <c r="AM112" s="89"/>
      <c r="AN112" s="89"/>
      <c r="AO112" s="89"/>
      <c r="AP112" s="89"/>
      <c r="AQ112" s="89"/>
    </row>
    <row r="113" spans="4:43" ht="14.25" customHeight="1" x14ac:dyDescent="0.3">
      <c r="D113" s="166"/>
      <c r="E113" s="167"/>
      <c r="F113" s="167"/>
      <c r="G113" s="167"/>
      <c r="H113" s="167"/>
      <c r="I113" s="167"/>
      <c r="J113" s="167"/>
      <c r="K113" s="167"/>
      <c r="L113" s="167"/>
      <c r="M113" s="167"/>
      <c r="N113" s="168"/>
      <c r="O113" s="166" t="s">
        <v>84</v>
      </c>
      <c r="P113" s="167"/>
      <c r="Q113" s="167"/>
      <c r="R113" s="167"/>
      <c r="S113" s="167"/>
      <c r="T113" s="167"/>
      <c r="U113" s="167"/>
      <c r="V113" s="167"/>
      <c r="W113" s="167"/>
      <c r="X113" s="167"/>
      <c r="Y113" s="167"/>
      <c r="Z113" s="167"/>
      <c r="AA113" s="167"/>
      <c r="AB113" s="167"/>
      <c r="AC113" s="167"/>
      <c r="AD113" s="167"/>
      <c r="AE113" s="167"/>
      <c r="AF113" s="167"/>
      <c r="AG113" s="168"/>
      <c r="AH113" s="89"/>
      <c r="AI113" s="89"/>
      <c r="AJ113" s="89"/>
      <c r="AK113" s="89"/>
      <c r="AL113" s="89"/>
      <c r="AM113" s="89"/>
      <c r="AN113" s="89"/>
      <c r="AO113" s="89"/>
      <c r="AP113" s="89"/>
      <c r="AQ113" s="89"/>
    </row>
    <row r="114" spans="4:43" ht="14.25" customHeight="1" x14ac:dyDescent="0.3">
      <c r="D114" s="166"/>
      <c r="E114" s="167"/>
      <c r="F114" s="167"/>
      <c r="G114" s="167"/>
      <c r="H114" s="167"/>
      <c r="I114" s="167"/>
      <c r="J114" s="167"/>
      <c r="K114" s="167"/>
      <c r="L114" s="167"/>
      <c r="M114" s="167"/>
      <c r="N114" s="168"/>
      <c r="O114" s="166" t="s">
        <v>74</v>
      </c>
      <c r="P114" s="167"/>
      <c r="Q114" s="167"/>
      <c r="R114" s="167"/>
      <c r="S114" s="167"/>
      <c r="T114" s="167"/>
      <c r="U114" s="167"/>
      <c r="V114" s="167"/>
      <c r="W114" s="167"/>
      <c r="X114" s="167"/>
      <c r="Y114" s="167"/>
      <c r="Z114" s="167"/>
      <c r="AA114" s="167"/>
      <c r="AB114" s="167"/>
      <c r="AC114" s="167"/>
      <c r="AD114" s="167"/>
      <c r="AE114" s="167"/>
      <c r="AF114" s="167"/>
      <c r="AG114" s="168"/>
      <c r="AH114" s="89"/>
      <c r="AI114" s="89"/>
      <c r="AJ114" s="89"/>
      <c r="AK114" s="89"/>
      <c r="AL114" s="89"/>
      <c r="AM114" s="89"/>
      <c r="AN114" s="89"/>
      <c r="AO114" s="89"/>
      <c r="AP114" s="89"/>
      <c r="AQ114" s="89"/>
    </row>
    <row r="115" spans="4:43" x14ac:dyDescent="0.3">
      <c r="D115" s="169"/>
      <c r="E115" s="170"/>
      <c r="F115" s="170"/>
      <c r="G115" s="170"/>
      <c r="H115" s="170"/>
      <c r="I115" s="170"/>
      <c r="J115" s="170"/>
      <c r="K115" s="170"/>
      <c r="L115" s="170"/>
      <c r="M115" s="170"/>
      <c r="N115" s="171"/>
      <c r="O115" s="169"/>
      <c r="P115" s="170"/>
      <c r="Q115" s="170"/>
      <c r="R115" s="170"/>
      <c r="S115" s="170"/>
      <c r="T115" s="170"/>
      <c r="U115" s="170"/>
      <c r="V115" s="170"/>
      <c r="W115" s="170"/>
      <c r="X115" s="170"/>
      <c r="Y115" s="170"/>
      <c r="Z115" s="170"/>
      <c r="AA115" s="170"/>
      <c r="AB115" s="170"/>
      <c r="AC115" s="170"/>
      <c r="AD115" s="170"/>
      <c r="AE115" s="170"/>
      <c r="AF115" s="170"/>
      <c r="AG115" s="171"/>
      <c r="AH115" s="84"/>
      <c r="AI115" s="84"/>
      <c r="AJ115" s="84"/>
      <c r="AK115" s="84"/>
      <c r="AL115" s="84"/>
      <c r="AM115" s="84"/>
      <c r="AN115" s="84"/>
      <c r="AO115" s="84"/>
      <c r="AP115" s="84"/>
      <c r="AQ115" s="84"/>
    </row>
    <row r="116" spans="4:43" ht="85.5" customHeight="1" x14ac:dyDescent="0.3">
      <c r="D116" s="175" t="s">
        <v>85</v>
      </c>
      <c r="E116" s="175"/>
      <c r="F116" s="175"/>
      <c r="G116" s="175"/>
      <c r="H116" s="175"/>
      <c r="I116" s="175"/>
      <c r="J116" s="175"/>
      <c r="K116" s="175"/>
      <c r="L116" s="175"/>
      <c r="M116" s="175"/>
      <c r="N116" s="175"/>
      <c r="O116" s="175" t="s">
        <v>86</v>
      </c>
      <c r="P116" s="175"/>
      <c r="Q116" s="175"/>
      <c r="R116" s="175"/>
      <c r="S116" s="175"/>
      <c r="T116" s="175"/>
      <c r="U116" s="175"/>
      <c r="V116" s="175"/>
      <c r="W116" s="175"/>
      <c r="X116" s="175"/>
      <c r="Y116" s="175"/>
      <c r="Z116" s="175"/>
      <c r="AA116" s="175"/>
      <c r="AB116" s="175"/>
      <c r="AC116" s="175"/>
      <c r="AD116" s="175"/>
      <c r="AE116" s="175"/>
      <c r="AF116" s="175"/>
      <c r="AG116" s="175"/>
      <c r="AH116" s="89"/>
      <c r="AI116" s="89"/>
      <c r="AJ116" s="89"/>
      <c r="AK116" s="89"/>
      <c r="AL116" s="89"/>
      <c r="AM116" s="89"/>
      <c r="AN116" s="89"/>
      <c r="AO116" s="89"/>
      <c r="AP116" s="89"/>
      <c r="AQ116" s="89"/>
    </row>
  </sheetData>
  <sheetProtection algorithmName="SHA-512" hashValue="FJBLiZlArixu6S8m4g/Skk3yOqWsLaHAeYSdxRLYGEzyNn0zOo5MmbPTUkMPoJInnSKPg/M3+WllAQ1X5OZMoA==" saltValue="qHsu0H6Zhs5uZo19TlK7qA==" spinCount="100000" sheet="1" selectLockedCells="1" selectUnlockedCells="1"/>
  <mergeCells count="63">
    <mergeCell ref="AB44:AC44"/>
    <mergeCell ref="C44:M44"/>
    <mergeCell ref="K17:AH17"/>
    <mergeCell ref="C32:AH36"/>
    <mergeCell ref="K13:N13"/>
    <mergeCell ref="C20:AH29"/>
    <mergeCell ref="N44:O44"/>
    <mergeCell ref="Q44:R44"/>
    <mergeCell ref="T44:U44"/>
    <mergeCell ref="W44:X44"/>
    <mergeCell ref="O116:AG116"/>
    <mergeCell ref="D116:N116"/>
    <mergeCell ref="C59:J68"/>
    <mergeCell ref="C77:J80"/>
    <mergeCell ref="D99:N99"/>
    <mergeCell ref="D103:N103"/>
    <mergeCell ref="D104:N110"/>
    <mergeCell ref="O103:AG103"/>
    <mergeCell ref="D101:N102"/>
    <mergeCell ref="O101:AG102"/>
    <mergeCell ref="O99:AG100"/>
    <mergeCell ref="D111:N115"/>
    <mergeCell ref="O109:AG109"/>
    <mergeCell ref="O110:AG110"/>
    <mergeCell ref="O111:AG111"/>
    <mergeCell ref="O112:AG112"/>
    <mergeCell ref="O114:AG115"/>
    <mergeCell ref="O113:AG113"/>
    <mergeCell ref="O104:AG104"/>
    <mergeCell ref="O105:AG105"/>
    <mergeCell ref="O106:AG106"/>
    <mergeCell ref="O107:AG107"/>
    <mergeCell ref="O108:AG108"/>
    <mergeCell ref="C50:AE51"/>
    <mergeCell ref="C45:M45"/>
    <mergeCell ref="C49:M49"/>
    <mergeCell ref="C46:M46"/>
    <mergeCell ref="N46:O46"/>
    <mergeCell ref="W48:X48"/>
    <mergeCell ref="C47:M47"/>
    <mergeCell ref="C48:M48"/>
    <mergeCell ref="N48:O48"/>
    <mergeCell ref="Q48:R48"/>
    <mergeCell ref="T48:U48"/>
    <mergeCell ref="Q46:R46"/>
    <mergeCell ref="T46:U46"/>
    <mergeCell ref="W46:X46"/>
    <mergeCell ref="Y4:AH4"/>
    <mergeCell ref="N41:O41"/>
    <mergeCell ref="P41:S41"/>
    <mergeCell ref="Y41:Z41"/>
    <mergeCell ref="C43:M43"/>
    <mergeCell ref="V4:X4"/>
    <mergeCell ref="C42:M42"/>
    <mergeCell ref="K16:AH16"/>
    <mergeCell ref="AB42:AC42"/>
    <mergeCell ref="C10:U10"/>
    <mergeCell ref="N42:O42"/>
    <mergeCell ref="Q42:R42"/>
    <mergeCell ref="T42:U42"/>
    <mergeCell ref="W42:X42"/>
    <mergeCell ref="C9:AH9"/>
    <mergeCell ref="C8:AH8"/>
  </mergeCells>
  <pageMargins left="0.25" right="0.25" top="0.75" bottom="0.75" header="0.3" footer="0.3"/>
  <pageSetup paperSize="9" orientation="portrait" r:id="rId1"/>
  <rowBreaks count="1" manualBreakCount="1">
    <brk id="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FAE41-6F27-4DB9-9C6C-12C8C78CAAEA}">
  <sheetPr codeName="Taul3"/>
  <dimension ref="B4:F46"/>
  <sheetViews>
    <sheetView showGridLines="0" workbookViewId="0">
      <selection activeCell="H42" sqref="H42"/>
    </sheetView>
  </sheetViews>
  <sheetFormatPr defaultRowHeight="14.5" x14ac:dyDescent="0.35"/>
  <cols>
    <col min="4" max="4" width="23.453125" style="2" customWidth="1"/>
    <col min="6" max="6" width="46" customWidth="1"/>
  </cols>
  <sheetData>
    <row r="4" spans="2:6" x14ac:dyDescent="0.35">
      <c r="F4" s="5" t="s">
        <v>104</v>
      </c>
    </row>
    <row r="5" spans="2:6" x14ac:dyDescent="0.35">
      <c r="B5" s="1" t="s">
        <v>58</v>
      </c>
      <c r="C5" s="1"/>
      <c r="D5" s="2" t="s">
        <v>102</v>
      </c>
      <c r="F5" s="2" t="s">
        <v>113</v>
      </c>
    </row>
    <row r="6" spans="2:6" x14ac:dyDescent="0.35">
      <c r="B6" s="1" t="s">
        <v>53</v>
      </c>
      <c r="C6" s="1"/>
      <c r="D6" s="3" t="s">
        <v>63</v>
      </c>
      <c r="F6" t="s">
        <v>5</v>
      </c>
    </row>
    <row r="7" spans="2:6" x14ac:dyDescent="0.35">
      <c r="B7" s="1" t="s">
        <v>56</v>
      </c>
      <c r="C7" s="1"/>
      <c r="D7" s="2" t="s">
        <v>64</v>
      </c>
      <c r="F7" t="s">
        <v>4</v>
      </c>
    </row>
    <row r="8" spans="2:6" x14ac:dyDescent="0.35">
      <c r="B8" s="1" t="s">
        <v>57</v>
      </c>
      <c r="C8" s="1"/>
      <c r="D8" s="2" t="s">
        <v>65</v>
      </c>
      <c r="F8" t="s">
        <v>6</v>
      </c>
    </row>
    <row r="9" spans="2:6" x14ac:dyDescent="0.35">
      <c r="D9" s="2" t="s">
        <v>98</v>
      </c>
      <c r="F9" t="s">
        <v>7</v>
      </c>
    </row>
    <row r="10" spans="2:6" x14ac:dyDescent="0.35">
      <c r="F10" t="s">
        <v>103</v>
      </c>
    </row>
    <row r="12" spans="2:6" x14ac:dyDescent="0.35">
      <c r="F12" s="6" t="s">
        <v>43</v>
      </c>
    </row>
    <row r="13" spans="2:6" x14ac:dyDescent="0.35">
      <c r="F13" s="2" t="s">
        <v>113</v>
      </c>
    </row>
    <row r="14" spans="2:6" x14ac:dyDescent="0.35">
      <c r="F14" t="s">
        <v>107</v>
      </c>
    </row>
    <row r="15" spans="2:6" x14ac:dyDescent="0.35">
      <c r="F15" t="s">
        <v>106</v>
      </c>
    </row>
    <row r="16" spans="2:6" x14ac:dyDescent="0.35">
      <c r="D16" s="2" t="s">
        <v>95</v>
      </c>
    </row>
    <row r="17" spans="4:6" x14ac:dyDescent="0.35">
      <c r="D17" s="2" t="s">
        <v>62</v>
      </c>
      <c r="F17" s="5" t="s">
        <v>108</v>
      </c>
    </row>
    <row r="18" spans="4:6" x14ac:dyDescent="0.35">
      <c r="D18" s="2" t="s">
        <v>96</v>
      </c>
      <c r="F18" s="2" t="s">
        <v>113</v>
      </c>
    </row>
    <row r="19" spans="4:6" x14ac:dyDescent="0.35">
      <c r="F19" t="s">
        <v>23</v>
      </c>
    </row>
    <row r="20" spans="4:6" x14ac:dyDescent="0.35">
      <c r="F20" t="s">
        <v>27</v>
      </c>
    </row>
    <row r="21" spans="4:6" x14ac:dyDescent="0.35">
      <c r="F21" t="s">
        <v>24</v>
      </c>
    </row>
    <row r="22" spans="4:6" x14ac:dyDescent="0.35">
      <c r="F22" t="s">
        <v>28</v>
      </c>
    </row>
    <row r="24" spans="4:6" x14ac:dyDescent="0.35">
      <c r="F24" s="5" t="s">
        <v>110</v>
      </c>
    </row>
    <row r="25" spans="4:6" x14ac:dyDescent="0.35">
      <c r="F25" s="2" t="s">
        <v>113</v>
      </c>
    </row>
    <row r="26" spans="4:6" x14ac:dyDescent="0.35">
      <c r="F26" s="2" t="s">
        <v>9</v>
      </c>
    </row>
    <row r="27" spans="4:6" x14ac:dyDescent="0.35">
      <c r="F27" s="2" t="s">
        <v>10</v>
      </c>
    </row>
    <row r="28" spans="4:6" x14ac:dyDescent="0.35">
      <c r="F28" s="2" t="s">
        <v>11</v>
      </c>
    </row>
    <row r="29" spans="4:6" x14ac:dyDescent="0.35">
      <c r="F29" s="2" t="s">
        <v>12</v>
      </c>
    </row>
    <row r="31" spans="4:6" x14ac:dyDescent="0.35">
      <c r="F31" s="5" t="s">
        <v>110</v>
      </c>
    </row>
    <row r="32" spans="4:6" x14ac:dyDescent="0.35">
      <c r="F32" s="2" t="s">
        <v>113</v>
      </c>
    </row>
    <row r="33" spans="6:6" x14ac:dyDescent="0.35">
      <c r="F33" t="s">
        <v>19</v>
      </c>
    </row>
    <row r="34" spans="6:6" x14ac:dyDescent="0.35">
      <c r="F34" t="s">
        <v>20</v>
      </c>
    </row>
    <row r="36" spans="6:6" x14ac:dyDescent="0.35">
      <c r="F36" s="5" t="s">
        <v>111</v>
      </c>
    </row>
    <row r="37" spans="6:6" x14ac:dyDescent="0.35">
      <c r="F37" s="2" t="s">
        <v>113</v>
      </c>
    </row>
    <row r="38" spans="6:6" x14ac:dyDescent="0.35">
      <c r="F38" t="s">
        <v>22</v>
      </c>
    </row>
    <row r="39" spans="6:6" x14ac:dyDescent="0.35">
      <c r="F39" t="s">
        <v>26</v>
      </c>
    </row>
    <row r="41" spans="6:6" x14ac:dyDescent="0.35">
      <c r="F41" s="5" t="s">
        <v>115</v>
      </c>
    </row>
    <row r="42" spans="6:6" x14ac:dyDescent="0.35">
      <c r="F42" s="2" t="s">
        <v>113</v>
      </c>
    </row>
    <row r="43" spans="6:6" x14ac:dyDescent="0.35">
      <c r="F43" s="4" t="s">
        <v>59</v>
      </c>
    </row>
    <row r="44" spans="6:6" x14ac:dyDescent="0.35">
      <c r="F44" s="4" t="s">
        <v>116</v>
      </c>
    </row>
    <row r="45" spans="6:6" x14ac:dyDescent="0.35">
      <c r="F45" s="4" t="s">
        <v>60</v>
      </c>
    </row>
    <row r="46" spans="6:6" x14ac:dyDescent="0.35">
      <c r="F46" s="4" t="s">
        <v>61</v>
      </c>
    </row>
  </sheetData>
  <sheetProtection algorithmName="SHA-512" hashValue="Brdu+0H4Lxn7aHwmIwVQODwtYYjDO/0rI7Y4t4HxRib5q0HOABkqo9igZHk/mXTNRyKeiI0TuD7BJFUUoC5c3w==" saltValue="3XE6rV3sqwSXj4CRLax53w=="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Tonttihintahakemus</vt:lpstr>
      <vt:lpstr>Päätös</vt:lpstr>
      <vt:lpstr>Valikot</vt:lpstr>
      <vt:lpstr>Päätös!Tulostusalue</vt:lpstr>
      <vt:lpstr>Tonttihintahakemus!Tulostusalue</vt:lpstr>
      <vt:lpstr>Päätös!Tulostusotsikot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c:creator>
  <cp:lastModifiedBy>Mäenpää Susanna (ARA)</cp:lastModifiedBy>
  <cp:lastPrinted>2022-11-04T06:25:43Z</cp:lastPrinted>
  <dcterms:created xsi:type="dcterms:W3CDTF">2018-04-17T01:36:57Z</dcterms:created>
  <dcterms:modified xsi:type="dcterms:W3CDTF">2023-10-05T13:09:04Z</dcterms:modified>
</cp:coreProperties>
</file>